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linky.vtcri.local\home\dwade\Documents\Fiscal Forms\"/>
    </mc:Choice>
  </mc:AlternateContent>
  <bookViews>
    <workbookView xWindow="0" yWindow="0" windowWidth="23040" windowHeight="10632" tabRatio="500" activeTab="1"/>
  </bookViews>
  <sheets>
    <sheet name="Cardholder Name" sheetId="1" r:id="rId1"/>
    <sheet name="Codes" sheetId="9" r:id="rId2"/>
  </sheets>
  <definedNames>
    <definedName name="OH" localSheetId="1">Codes!#REF!</definedName>
    <definedName name="_xlnm.Print_Area" localSheetId="0">'Cardholder Name'!$A$1:$I$36</definedName>
    <definedName name="_xlnm.Print_Titles" localSheetId="0">'Cardholder Name'!$1:$5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6" i="1"/>
  <c r="D36" i="1"/>
</calcChain>
</file>

<file path=xl/sharedStrings.xml><?xml version="1.0" encoding="utf-8"?>
<sst xmlns="http://schemas.openxmlformats.org/spreadsheetml/2006/main" count="259" uniqueCount="232">
  <si>
    <t>Tran Date</t>
  </si>
  <si>
    <t>Fund</t>
  </si>
  <si>
    <t>Org</t>
  </si>
  <si>
    <t>PURCHASING CARD LOG</t>
  </si>
  <si>
    <t>Trans#</t>
  </si>
  <si>
    <t>Transaction Description</t>
  </si>
  <si>
    <t xml:space="preserve">Description </t>
  </si>
  <si>
    <t>Freight and Express Services</t>
  </si>
  <si>
    <t>Office, Lab Equip moving</t>
  </si>
  <si>
    <t>Outbound Freight Services</t>
  </si>
  <si>
    <t>Lab Sample Shipping</t>
  </si>
  <si>
    <t>Postal Services</t>
  </si>
  <si>
    <t>Printing Services</t>
  </si>
  <si>
    <t>Copy Centers</t>
  </si>
  <si>
    <t>Printing Services-Private Vendors</t>
  </si>
  <si>
    <t>Telecommunications Services (DIT)</t>
  </si>
  <si>
    <t>Telecommunications (Non-State)</t>
  </si>
  <si>
    <t>Cellular phones/pagers (Non-State)</t>
  </si>
  <si>
    <t>Video Telecom Services (Non-State)</t>
  </si>
  <si>
    <t>Cellular phones/pagers</t>
  </si>
  <si>
    <t>Organization Memberships</t>
  </si>
  <si>
    <t>Publication Subscriptions</t>
  </si>
  <si>
    <t>Electronic Subscriptions</t>
  </si>
  <si>
    <t xml:space="preserve">Property Management Services </t>
  </si>
  <si>
    <t>Attorney Services</t>
  </si>
  <si>
    <t>Other Mgmt. &amp; Expert Services</t>
  </si>
  <si>
    <t>Consulting Services</t>
  </si>
  <si>
    <t>Photographic Services</t>
  </si>
  <si>
    <t>Artistic Services</t>
  </si>
  <si>
    <t>Ed. Conference Equipment Setup</t>
  </si>
  <si>
    <t>Other Public Relations Services</t>
  </si>
  <si>
    <t>Promotional Brochures</t>
  </si>
  <si>
    <t>Promotional Flyers</t>
  </si>
  <si>
    <t>Other Promotional Services</t>
  </si>
  <si>
    <t>Promotional Posters</t>
  </si>
  <si>
    <t>1246A</t>
  </si>
  <si>
    <t>Media Advertising</t>
  </si>
  <si>
    <t>Legal Services</t>
  </si>
  <si>
    <t>Legal Permits</t>
  </si>
  <si>
    <t>Media Services</t>
  </si>
  <si>
    <t>Recruiting Advertising</t>
  </si>
  <si>
    <t>Custodial Services</t>
  </si>
  <si>
    <t>Electrical Repair and Maintenance</t>
  </si>
  <si>
    <t>Alarm Maintenance</t>
  </si>
  <si>
    <t>Gen. Equip. Repair &amp; Maint</t>
  </si>
  <si>
    <t>Lab equip/instruments Repair</t>
  </si>
  <si>
    <t>Electronic equip. Repair &amp; Maint</t>
  </si>
  <si>
    <t>Mechanical Repair and Maintenance</t>
  </si>
  <si>
    <t>Plant Repair and Maintenance</t>
  </si>
  <si>
    <t>Food Prep and Dietary Services</t>
  </si>
  <si>
    <t>Refreshment Breaks - Food Prep.</t>
  </si>
  <si>
    <t>Breakfasts - Food Prep.</t>
  </si>
  <si>
    <t>Lunches - Food Prep.</t>
  </si>
  <si>
    <t>Dinners - Food Prep.</t>
  </si>
  <si>
    <t>Banquets - Food Prep.</t>
  </si>
  <si>
    <t>Socials/Receptions - Food Prep.</t>
  </si>
  <si>
    <t>Conference Guest Food Prep.</t>
  </si>
  <si>
    <t>Other Food Prep. Services</t>
  </si>
  <si>
    <t>Laundry and Linen Services</t>
  </si>
  <si>
    <t>Moving and Relocation Services</t>
  </si>
  <si>
    <t>Late Payment Penalties-Services</t>
  </si>
  <si>
    <t>Server Software</t>
  </si>
  <si>
    <t>Travel, Personal Vehicles</t>
  </si>
  <si>
    <t>Other Travel, Public Carriers</t>
  </si>
  <si>
    <t>Air Travel, Public Carriers</t>
  </si>
  <si>
    <t>Travel, State Vehicles</t>
  </si>
  <si>
    <t>Travel, Subsistence and Lodging</t>
  </si>
  <si>
    <t>Travel, Non-Taxable Meal Reimb</t>
  </si>
  <si>
    <t>Employee Training and Conference</t>
  </si>
  <si>
    <t>Registration Fees-Employee Training</t>
  </si>
  <si>
    <t>Technology - Registration Fees</t>
  </si>
  <si>
    <t xml:space="preserve">1289B </t>
  </si>
  <si>
    <t xml:space="preserve">Registration Fees - Sponsored Projects </t>
  </si>
  <si>
    <t>General Apparel Supplies</t>
  </si>
  <si>
    <t>Uniforms</t>
  </si>
  <si>
    <t>Vehicular Gasoline</t>
  </si>
  <si>
    <t>Manufacturing Supplies</t>
  </si>
  <si>
    <t>Packaging &amp; Shipping Supplies</t>
  </si>
  <si>
    <t>Other Laboratory supplies</t>
  </si>
  <si>
    <t>Chemicals</t>
  </si>
  <si>
    <t>Glassware</t>
  </si>
  <si>
    <t>Personal protective wear</t>
  </si>
  <si>
    <t>Safety/First aid</t>
  </si>
  <si>
    <t>Radioactive Supplies</t>
  </si>
  <si>
    <t>Lab Animals</t>
  </si>
  <si>
    <t>Instrument supplies/parts</t>
  </si>
  <si>
    <t>Lab Plants</t>
  </si>
  <si>
    <t>Field Work Supplies</t>
  </si>
  <si>
    <t>Building Repair &amp; Maint Materials</t>
  </si>
  <si>
    <t>Other Custodial Supplies</t>
  </si>
  <si>
    <t>Food Service Cleaning Supplies</t>
  </si>
  <si>
    <t>Electrical Repair &amp; Maint Materials</t>
  </si>
  <si>
    <t>Electronic Repair &amp; Maint Materials</t>
  </si>
  <si>
    <t>Mechanical Repair &amp; Maint Materials</t>
  </si>
  <si>
    <t>Vehicle Repair &amp; Maint Materials</t>
  </si>
  <si>
    <t>Food and Dietary Supplies</t>
  </si>
  <si>
    <t>Food and Supplies</t>
  </si>
  <si>
    <t>Meal Decor &amp; other Meal Supplies</t>
  </si>
  <si>
    <t>Supplies Used in Food Service</t>
  </si>
  <si>
    <t>Supplies Used in Food Preparation</t>
  </si>
  <si>
    <t>Laundry and Linen Supplies</t>
  </si>
  <si>
    <t>1371V</t>
  </si>
  <si>
    <t>Safety Apparel</t>
  </si>
  <si>
    <t>Computer Operating Supplies</t>
  </si>
  <si>
    <t>Gen. Educational Supplies</t>
  </si>
  <si>
    <t>1374D</t>
  </si>
  <si>
    <t>Ed. Prgm. Medical/Lab Supplies</t>
  </si>
  <si>
    <t>1374E</t>
  </si>
  <si>
    <t>Ed. Program Test Instruments</t>
  </si>
  <si>
    <t>Photographic Supplies</t>
  </si>
  <si>
    <t>Late Payment Penalties-Supplies</t>
  </si>
  <si>
    <t>Desktop Client Computers</t>
  </si>
  <si>
    <t>Mobile Client Computers</t>
  </si>
  <si>
    <t>Mainframe Computers &amp; Components</t>
  </si>
  <si>
    <t>Network Servers</t>
  </si>
  <si>
    <t>Network Components</t>
  </si>
  <si>
    <t>Other Computer Equipment</t>
  </si>
  <si>
    <t>Computer Software Purchases</t>
  </si>
  <si>
    <t>Personal Computer Software</t>
  </si>
  <si>
    <t>Development Tools Purchases</t>
  </si>
  <si>
    <t>Educational Equipment</t>
  </si>
  <si>
    <t>Exhibit Equipment</t>
  </si>
  <si>
    <t>Reference Equipment</t>
  </si>
  <si>
    <t>Electronic Equipment</t>
  </si>
  <si>
    <t>Photographic Equipment</t>
  </si>
  <si>
    <t>Laboratory Equipment</t>
  </si>
  <si>
    <t>Medical &amp; Dental Equipment</t>
  </si>
  <si>
    <t>Field Equipment</t>
  </si>
  <si>
    <t>Construction Equipment</t>
  </si>
  <si>
    <t>Motor Vehicle Equipment</t>
  </si>
  <si>
    <t>Office Furniture</t>
  </si>
  <si>
    <t>Office Machines</t>
  </si>
  <si>
    <t>Fixtures</t>
  </si>
  <si>
    <t>Mechanical Equipment</t>
  </si>
  <si>
    <t>Automobile Liability Insurance</t>
  </si>
  <si>
    <t>Computer Processor Rentals</t>
  </si>
  <si>
    <t>Computer Software Rentals</t>
  </si>
  <si>
    <t>Other Equipment Rentals</t>
  </si>
  <si>
    <t>Audio-Visual Equip. Rental</t>
  </si>
  <si>
    <t>Conference Microcomputer Rentals</t>
  </si>
  <si>
    <t>Building Rentals</t>
  </si>
  <si>
    <t>Meeting Facilities Rentals</t>
  </si>
  <si>
    <t>Audio Visual Equipment Rental</t>
  </si>
  <si>
    <t>Mini-storage Unit Rentals</t>
  </si>
  <si>
    <t>Electrical Service Charges</t>
  </si>
  <si>
    <t>Refuse Service Charges</t>
  </si>
  <si>
    <t>Water &amp; Sewer Service Charges</t>
  </si>
  <si>
    <t>General Liability Insurance</t>
  </si>
  <si>
    <t>Voice &amp; Data Transmission Equipment</t>
  </si>
  <si>
    <t>Electronic &amp; Photographic Improve</t>
  </si>
  <si>
    <t>Medical &amp; Laboratory Improvements</t>
  </si>
  <si>
    <t>Power Repair &amp; Maintenance Equip</t>
  </si>
  <si>
    <t>Construction, Buildings</t>
  </si>
  <si>
    <t>Construction, Buildings Improvements</t>
  </si>
  <si>
    <t>Shipping and Postage</t>
  </si>
  <si>
    <t>Printing</t>
  </si>
  <si>
    <t>Phones</t>
  </si>
  <si>
    <t>Memberships and Subscriptions</t>
  </si>
  <si>
    <t>Specialized Services</t>
  </si>
  <si>
    <t>Transactions Vendor</t>
  </si>
  <si>
    <t>$ Amount</t>
  </si>
  <si>
    <t>Travel and Registration</t>
  </si>
  <si>
    <t>Repair and Maintenance Materials</t>
  </si>
  <si>
    <t>Repair and Maintenance Services</t>
  </si>
  <si>
    <t>Food and Food Prep Services</t>
  </si>
  <si>
    <t>Food and Food Prep Materials</t>
  </si>
  <si>
    <t>Computer Hardware Maintenance Service</t>
  </si>
  <si>
    <t>Educational Supplies</t>
  </si>
  <si>
    <t>Continuous Charges</t>
  </si>
  <si>
    <t>Quick Links:</t>
  </si>
  <si>
    <t>Computing</t>
  </si>
  <si>
    <t>Materials and Supplies</t>
  </si>
  <si>
    <t>Equipment &lt; $2,000</t>
  </si>
  <si>
    <t>Equipment =&gt; $2,000 (Not Allowable on a P-Card)</t>
  </si>
  <si>
    <t>Back to Quick Links</t>
  </si>
  <si>
    <t>Equipment over $2,000</t>
  </si>
  <si>
    <t>Ex: Skype</t>
  </si>
  <si>
    <t>12110     Freight and Express Services</t>
  </si>
  <si>
    <t>12120     Outbound Freight Services</t>
  </si>
  <si>
    <t>12131     Lab Sample Shipping</t>
  </si>
  <si>
    <t>12140     Postal Services</t>
  </si>
  <si>
    <t>1211M    Office, Lab Equip moving</t>
  </si>
  <si>
    <t>Account</t>
  </si>
  <si>
    <t>Account #</t>
  </si>
  <si>
    <t>Account Description</t>
  </si>
  <si>
    <t>Office Supplies - General</t>
  </si>
  <si>
    <t xml:space="preserve">Card Holder Name: </t>
  </si>
  <si>
    <t>Statement Date:</t>
  </si>
  <si>
    <t>All University Account Codes Link</t>
  </si>
  <si>
    <t>(Select Ctrl F in the website to access the search feature)</t>
  </si>
  <si>
    <t>Continuous Charges (like Utilities and Insurance)</t>
  </si>
  <si>
    <t>vtvisa</t>
  </si>
  <si>
    <t>Desktop Client Computers &lt; $2,000</t>
  </si>
  <si>
    <t>Mobile Client Computers &lt; $2,000</t>
  </si>
  <si>
    <t>Mainframe Computers &amp; Components &lt; $2,000</t>
  </si>
  <si>
    <t>Network Servers &lt; $2,000</t>
  </si>
  <si>
    <t>Network Components &lt; $2,000</t>
  </si>
  <si>
    <t>Other Computer Equipment &lt; $2,000</t>
  </si>
  <si>
    <t>Computer Software Purchases &lt; $2,000</t>
  </si>
  <si>
    <t>Personal Computer Software &lt; $2,000</t>
  </si>
  <si>
    <t>Server Software &lt; $2,000</t>
  </si>
  <si>
    <t>Development Tools Purchases &lt; $2,000</t>
  </si>
  <si>
    <t>Exhibit Equipment &lt; $2,000</t>
  </si>
  <si>
    <t>Electronic Equipment &lt; $2,000</t>
  </si>
  <si>
    <t>Photographic Equipment &lt; $2,000</t>
  </si>
  <si>
    <t>Voice &amp; Data Transmission Equip &lt; $2,000</t>
  </si>
  <si>
    <t>Electronic &amp; Photographic Imprv &lt; $2,000</t>
  </si>
  <si>
    <t>Laboratory Equipment &lt; $2,000</t>
  </si>
  <si>
    <t>Medical &amp;Dental Equip &lt; $2,000</t>
  </si>
  <si>
    <t>Field Equipment &lt; $2,000</t>
  </si>
  <si>
    <t>Medical &amp; Lab Improvements &lt; $2,000</t>
  </si>
  <si>
    <t>Construction Equipment &lt; $2,000</t>
  </si>
  <si>
    <t>Motor Vehicle Equipment &lt; $2,000</t>
  </si>
  <si>
    <t>Power Repair &amp; Maint Equip &lt; $2,000</t>
  </si>
  <si>
    <t>Office Appurtenances &lt; $2,000</t>
  </si>
  <si>
    <t>Office Furniture &lt; $2,000</t>
  </si>
  <si>
    <t>Office Machines &lt; $2,000</t>
  </si>
  <si>
    <t>Office Equipment Improvements &lt; $2,000</t>
  </si>
  <si>
    <t>Fixtures &lt; $2,000</t>
  </si>
  <si>
    <t>Mechanical Equipment &lt; $2,000</t>
  </si>
  <si>
    <t>1374R</t>
  </si>
  <si>
    <t>Research Reference Supplies</t>
  </si>
  <si>
    <t>Personal Computing Software</t>
  </si>
  <si>
    <t>Household Equipment</t>
  </si>
  <si>
    <t>Office Incidentals</t>
  </si>
  <si>
    <t>124ZL</t>
  </si>
  <si>
    <t>International Travel Insurance</t>
  </si>
  <si>
    <t>Specific Use Supplies</t>
  </si>
  <si>
    <t>Cloud Services</t>
  </si>
  <si>
    <t>Office Furniture &lt; $500</t>
  </si>
  <si>
    <t>124ZK</t>
  </si>
  <si>
    <t>Journal Publication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</si>
</sst>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u/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/>
    <xf numFmtId="0" fontId="1" fillId="0" borderId="0" xfId="16" applyBorder="1" applyAlignment="1">
      <alignment horizontal="left" vertical="center"/>
    </xf>
    <xf numFmtId="0" fontId="8" fillId="0" borderId="0" xfId="0" applyFont="1"/>
    <xf numFmtId="0" fontId="5" fillId="0" borderId="0" xfId="0" applyFont="1" applyFill="1"/>
    <xf numFmtId="0" fontId="1" fillId="0" borderId="0" xfId="16" applyFill="1"/>
    <xf numFmtId="0" fontId="6" fillId="0" borderId="0" xfId="0" applyFont="1" applyFill="1"/>
    <xf numFmtId="0" fontId="9" fillId="0" borderId="0" xfId="0" applyFont="1"/>
    <xf numFmtId="0" fontId="5" fillId="0" borderId="2" xfId="0" applyFont="1" applyFill="1" applyBorder="1"/>
    <xf numFmtId="0" fontId="0" fillId="0" borderId="2" xfId="0" applyBorder="1"/>
    <xf numFmtId="0" fontId="7" fillId="0" borderId="0" xfId="0" applyFont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5" fillId="3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indent="1"/>
    </xf>
    <xf numFmtId="0" fontId="1" fillId="0" borderId="0" xfId="16"/>
    <xf numFmtId="0" fontId="11" fillId="5" borderId="4" xfId="0" applyFont="1" applyFill="1" applyBorder="1" applyAlignment="1" applyProtection="1"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14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164" fontId="5" fillId="0" borderId="3" xfId="15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left" indent="1"/>
      <protection locked="0"/>
    </xf>
    <xf numFmtId="0" fontId="5" fillId="0" borderId="3" xfId="0" applyFont="1" applyBorder="1" applyAlignment="1" applyProtection="1">
      <alignment horizontal="left" wrapText="1"/>
      <protection locked="0"/>
    </xf>
    <xf numFmtId="0" fontId="12" fillId="0" borderId="3" xfId="0" applyFont="1" applyBorder="1" applyAlignment="1" applyProtection="1">
      <alignment horizontal="left" wrapText="1"/>
      <protection locked="0"/>
    </xf>
    <xf numFmtId="0" fontId="5" fillId="0" borderId="0" xfId="0" applyFont="1" applyProtection="1"/>
    <xf numFmtId="0" fontId="11" fillId="0" borderId="1" xfId="0" applyFont="1" applyBorder="1" applyAlignment="1" applyProtection="1"/>
    <xf numFmtId="0" fontId="11" fillId="0" borderId="4" xfId="0" applyFont="1" applyBorder="1" applyAlignment="1" applyProtection="1"/>
    <xf numFmtId="0" fontId="11" fillId="0" borderId="2" xfId="0" applyFont="1" applyBorder="1" applyProtection="1"/>
    <xf numFmtId="0" fontId="5" fillId="0" borderId="4" xfId="0" applyFont="1" applyBorder="1" applyProtection="1"/>
    <xf numFmtId="0" fontId="11" fillId="0" borderId="1" xfId="0" applyFont="1" applyBorder="1" applyProtection="1"/>
    <xf numFmtId="0" fontId="5" fillId="0" borderId="1" xfId="0" applyFont="1" applyBorder="1" applyProtection="1"/>
    <xf numFmtId="0" fontId="11" fillId="2" borderId="3" xfId="0" applyFont="1" applyFill="1" applyBorder="1" applyProtection="1"/>
    <xf numFmtId="164" fontId="11" fillId="2" borderId="3" xfId="15" applyNumberFormat="1" applyFont="1" applyFill="1" applyBorder="1" applyAlignment="1" applyProtection="1">
      <alignment horizontal="right"/>
    </xf>
    <xf numFmtId="0" fontId="11" fillId="2" borderId="3" xfId="0" applyFont="1" applyFill="1" applyBorder="1" applyAlignment="1" applyProtection="1">
      <alignment horizontal="left" indent="1"/>
    </xf>
    <xf numFmtId="0" fontId="11" fillId="2" borderId="3" xfId="0" applyFont="1" applyFill="1" applyBorder="1" applyAlignment="1" applyProtection="1"/>
    <xf numFmtId="49" fontId="5" fillId="0" borderId="3" xfId="0" applyNumberFormat="1" applyFont="1" applyBorder="1" applyAlignment="1" applyProtection="1">
      <alignment horizontal="left"/>
    </xf>
    <xf numFmtId="14" fontId="5" fillId="0" borderId="3" xfId="0" applyNumberFormat="1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164" fontId="5" fillId="0" borderId="3" xfId="15" applyNumberFormat="1" applyFont="1" applyBorder="1" applyAlignment="1" applyProtection="1">
      <alignment horizontal="right"/>
    </xf>
    <xf numFmtId="0" fontId="5" fillId="0" borderId="3" xfId="0" applyFont="1" applyBorder="1" applyAlignment="1" applyProtection="1">
      <alignment horizontal="left" indent="1"/>
    </xf>
    <xf numFmtId="0" fontId="5" fillId="4" borderId="3" xfId="0" applyFont="1" applyFill="1" applyBorder="1" applyAlignment="1" applyProtection="1">
      <alignment horizontal="left"/>
    </xf>
    <xf numFmtId="0" fontId="5" fillId="0" borderId="3" xfId="0" applyFont="1" applyBorder="1" applyAlignment="1" applyProtection="1">
      <alignment horizontal="left" wrapText="1"/>
    </xf>
    <xf numFmtId="164" fontId="5" fillId="0" borderId="0" xfId="15" applyNumberFormat="1" applyFont="1" applyAlignment="1" applyProtection="1">
      <alignment horizontal="right"/>
    </xf>
    <xf numFmtId="0" fontId="5" fillId="0" borderId="0" xfId="0" applyFont="1" applyAlignment="1" applyProtection="1">
      <alignment horizontal="left" indent="1"/>
    </xf>
    <xf numFmtId="49" fontId="5" fillId="0" borderId="0" xfId="0" applyNumberFormat="1" applyFont="1" applyProtection="1"/>
    <xf numFmtId="0" fontId="10" fillId="0" borderId="0" xfId="17" applyNumberFormat="1" applyFont="1" applyBorder="1" applyAlignment="1">
      <alignment horizontal="left" vertical="center" wrapText="1"/>
    </xf>
    <xf numFmtId="0" fontId="6" fillId="3" borderId="2" xfId="17" applyNumberFormat="1" applyFont="1" applyFill="1" applyBorder="1" applyAlignment="1">
      <alignment horizontal="left" vertical="center"/>
    </xf>
    <xf numFmtId="0" fontId="5" fillId="0" borderId="0" xfId="17" applyNumberFormat="1" applyFont="1" applyBorder="1" applyAlignment="1">
      <alignment horizontal="right" vertical="center" wrapText="1"/>
    </xf>
    <xf numFmtId="0" fontId="6" fillId="3" borderId="0" xfId="17" applyNumberFormat="1" applyFont="1" applyFill="1" applyBorder="1" applyAlignment="1">
      <alignment horizontal="left" vertical="center"/>
    </xf>
    <xf numFmtId="0" fontId="5" fillId="0" borderId="0" xfId="17" applyNumberFormat="1" applyFont="1" applyBorder="1" applyAlignment="1">
      <alignment horizontal="right"/>
    </xf>
    <xf numFmtId="0" fontId="5" fillId="0" borderId="3" xfId="17" quotePrefix="1" applyNumberFormat="1" applyFont="1" applyBorder="1" applyAlignment="1" applyProtection="1">
      <alignment horizontal="left"/>
      <protection locked="0"/>
    </xf>
    <xf numFmtId="0" fontId="5" fillId="0" borderId="3" xfId="17" applyNumberFormat="1" applyFont="1" applyBorder="1" applyAlignment="1" applyProtection="1">
      <alignment horizontal="left"/>
      <protection locked="0"/>
    </xf>
    <xf numFmtId="0" fontId="11" fillId="0" borderId="5" xfId="0" applyFont="1" applyBorder="1" applyAlignment="1" applyProtection="1"/>
    <xf numFmtId="1" fontId="5" fillId="0" borderId="3" xfId="0" applyNumberFormat="1" applyFont="1" applyBorder="1" applyAlignment="1" applyProtection="1">
      <alignment horizontal="left"/>
    </xf>
    <xf numFmtId="14" fontId="11" fillId="5" borderId="1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>
      <alignment horizontal="left" indent="1"/>
    </xf>
    <xf numFmtId="0" fontId="5" fillId="0" borderId="0" xfId="17" applyNumberFormat="1" applyFont="1" applyFill="1" applyBorder="1" applyAlignment="1">
      <alignment horizontal="right" vertical="center"/>
    </xf>
    <xf numFmtId="0" fontId="6" fillId="3" borderId="0" xfId="0" applyFont="1" applyFill="1"/>
    <xf numFmtId="0" fontId="7" fillId="0" borderId="0" xfId="0" applyFont="1" applyBorder="1" applyAlignment="1" applyProtection="1">
      <alignment horizontal="center"/>
    </xf>
  </cellXfs>
  <cellStyles count="18">
    <cellStyle name="Comma" xfId="17" builtinId="3"/>
    <cellStyle name="Currency" xfId="15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/>
    <cellStyle name="Normal" xfId="0" builtinId="0"/>
  </cellStyles>
  <dxfs count="1">
    <dxf>
      <font>
        <color theme="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.vt.edu/accounting_operations/Account_Code_Listing/acct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0"/>
  <sheetViews>
    <sheetView showRuler="0" workbookViewId="0">
      <pane ySplit="5" topLeftCell="A6" activePane="bottomLeft" state="frozen"/>
      <selection pane="bottomLeft" activeCell="C2" sqref="C2"/>
    </sheetView>
  </sheetViews>
  <sheetFormatPr defaultColWidth="11" defaultRowHeight="15.6" x14ac:dyDescent="0.3"/>
  <cols>
    <col min="1" max="1" width="6.3984375" style="25" customWidth="1"/>
    <col min="2" max="2" width="10.59765625" style="25" customWidth="1"/>
    <col min="3" max="3" width="23.8984375" style="25" customWidth="1"/>
    <col min="4" max="4" width="11.09765625" style="43" customWidth="1"/>
    <col min="5" max="5" width="11" style="44"/>
    <col min="6" max="6" width="11" style="25"/>
    <col min="7" max="7" width="9.8984375" style="25" customWidth="1"/>
    <col min="8" max="8" width="33.09765625" style="25" customWidth="1"/>
    <col min="9" max="9" width="38" style="25" bestFit="1" customWidth="1"/>
    <col min="10" max="16384" width="11" style="25"/>
  </cols>
  <sheetData>
    <row r="1" spans="1:14" ht="24" customHeight="1" x14ac:dyDescent="0.3">
      <c r="A1" s="59" t="s">
        <v>3</v>
      </c>
      <c r="B1" s="59"/>
      <c r="C1" s="59"/>
      <c r="D1" s="59"/>
      <c r="E1" s="59"/>
      <c r="F1" s="59"/>
      <c r="G1" s="59"/>
      <c r="H1" s="59"/>
      <c r="I1" s="59"/>
      <c r="N1" s="25" t="s">
        <v>191</v>
      </c>
    </row>
    <row r="2" spans="1:14" x14ac:dyDescent="0.3">
      <c r="A2" s="27" t="s">
        <v>186</v>
      </c>
      <c r="B2" s="27"/>
      <c r="C2" s="17"/>
      <c r="D2" s="27"/>
      <c r="E2" s="27"/>
      <c r="F2" s="27"/>
      <c r="G2" s="27"/>
      <c r="H2" s="28"/>
      <c r="I2" s="29"/>
    </row>
    <row r="3" spans="1:14" ht="16.2" thickBot="1" x14ac:dyDescent="0.35">
      <c r="A3" s="53" t="s">
        <v>187</v>
      </c>
      <c r="B3" s="26"/>
      <c r="C3" s="55"/>
      <c r="D3" s="26"/>
      <c r="E3" s="26"/>
      <c r="F3" s="26"/>
      <c r="G3" s="26"/>
      <c r="H3" s="30"/>
      <c r="I3" s="31"/>
    </row>
    <row r="5" spans="1:14" x14ac:dyDescent="0.3">
      <c r="A5" s="32" t="s">
        <v>4</v>
      </c>
      <c r="B5" s="32" t="s">
        <v>0</v>
      </c>
      <c r="C5" s="32" t="s">
        <v>159</v>
      </c>
      <c r="D5" s="33" t="s">
        <v>160</v>
      </c>
      <c r="E5" s="34" t="s">
        <v>1</v>
      </c>
      <c r="F5" s="32" t="s">
        <v>2</v>
      </c>
      <c r="G5" s="35" t="s">
        <v>183</v>
      </c>
      <c r="H5" s="35" t="s">
        <v>184</v>
      </c>
      <c r="I5" s="32" t="s">
        <v>5</v>
      </c>
    </row>
    <row r="6" spans="1:14" x14ac:dyDescent="0.3">
      <c r="A6" s="54">
        <v>1</v>
      </c>
      <c r="B6" s="19"/>
      <c r="C6" s="20"/>
      <c r="D6" s="21"/>
      <c r="E6" s="22"/>
      <c r="F6" s="18"/>
      <c r="G6" s="51"/>
      <c r="H6" s="41" t="e">
        <f>VLOOKUP(G6,Codes!A:B,2,FALSE)</f>
        <v>#N/A</v>
      </c>
      <c r="I6" s="23"/>
    </row>
    <row r="7" spans="1:14" ht="15.75" customHeight="1" x14ac:dyDescent="0.3">
      <c r="A7" s="54">
        <f>A6+1</f>
        <v>2</v>
      </c>
      <c r="B7" s="19"/>
      <c r="C7" s="20"/>
      <c r="D7" s="21"/>
      <c r="E7" s="22"/>
      <c r="F7" s="18"/>
      <c r="G7" s="52"/>
      <c r="H7" s="41" t="e">
        <f>VLOOKUP(G7,Codes!A:B,2,FALSE)</f>
        <v>#N/A</v>
      </c>
      <c r="I7" s="23"/>
    </row>
    <row r="8" spans="1:14" x14ac:dyDescent="0.3">
      <c r="A8" s="54">
        <f t="shared" ref="A8:A35" si="0">A7+1</f>
        <v>3</v>
      </c>
      <c r="B8" s="19"/>
      <c r="C8"/>
      <c r="D8" s="21"/>
      <c r="E8" s="22"/>
      <c r="F8" s="18"/>
      <c r="G8" s="52"/>
      <c r="H8" s="41" t="e">
        <f>VLOOKUP(G8,Codes!A:B,2,FALSE)</f>
        <v>#N/A</v>
      </c>
      <c r="I8" s="24"/>
    </row>
    <row r="9" spans="1:14" x14ac:dyDescent="0.3">
      <c r="A9" s="54">
        <f t="shared" si="0"/>
        <v>4</v>
      </c>
      <c r="B9" s="19"/>
      <c r="C9" s="20"/>
      <c r="D9" s="21"/>
      <c r="E9" s="22"/>
      <c r="F9" s="18"/>
      <c r="G9" s="52"/>
      <c r="H9" s="41" t="e">
        <f>VLOOKUP(G9,Codes!A:B,2,FALSE)</f>
        <v>#N/A</v>
      </c>
      <c r="I9" s="23"/>
    </row>
    <row r="10" spans="1:14" x14ac:dyDescent="0.3">
      <c r="A10" s="54">
        <f t="shared" si="0"/>
        <v>5</v>
      </c>
      <c r="B10" s="19"/>
      <c r="C10" s="20"/>
      <c r="D10" s="21"/>
      <c r="E10" s="22"/>
      <c r="F10" s="18"/>
      <c r="G10" s="52"/>
      <c r="H10" s="41" t="e">
        <f>VLOOKUP(G10,Codes!A:B,2,FALSE)</f>
        <v>#N/A</v>
      </c>
      <c r="I10" s="24"/>
    </row>
    <row r="11" spans="1:14" x14ac:dyDescent="0.3">
      <c r="A11" s="54">
        <f t="shared" si="0"/>
        <v>6</v>
      </c>
      <c r="B11" s="19"/>
      <c r="C11" s="20"/>
      <c r="D11" s="21"/>
      <c r="E11" s="22"/>
      <c r="F11" s="18"/>
      <c r="G11" s="52"/>
      <c r="H11" s="41" t="e">
        <f>VLOOKUP(G11,Codes!A:B,2,FALSE)</f>
        <v>#N/A</v>
      </c>
      <c r="I11" s="23"/>
    </row>
    <row r="12" spans="1:14" x14ac:dyDescent="0.3">
      <c r="A12" s="54">
        <f t="shared" si="0"/>
        <v>7</v>
      </c>
      <c r="B12" s="19"/>
      <c r="C12" s="20"/>
      <c r="D12" s="21"/>
      <c r="E12" s="22"/>
      <c r="F12" s="18"/>
      <c r="G12" s="52"/>
      <c r="H12" s="41" t="e">
        <f>VLOOKUP(G12,Codes!A:B,2,FALSE)</f>
        <v>#N/A</v>
      </c>
      <c r="I12" s="24"/>
    </row>
    <row r="13" spans="1:14" x14ac:dyDescent="0.3">
      <c r="A13" s="54">
        <f t="shared" si="0"/>
        <v>8</v>
      </c>
      <c r="B13" s="19"/>
      <c r="C13" s="20"/>
      <c r="D13" s="21"/>
      <c r="E13" s="22"/>
      <c r="F13" s="18"/>
      <c r="G13" s="52"/>
      <c r="H13" s="41" t="e">
        <f>VLOOKUP(G13,Codes!A:B,2,FALSE)</f>
        <v>#N/A</v>
      </c>
      <c r="I13" s="23"/>
    </row>
    <row r="14" spans="1:14" x14ac:dyDescent="0.3">
      <c r="A14" s="54">
        <f t="shared" si="0"/>
        <v>9</v>
      </c>
      <c r="B14" s="19"/>
      <c r="C14" s="20"/>
      <c r="D14" s="21"/>
      <c r="E14" s="22"/>
      <c r="F14" s="18"/>
      <c r="G14" s="52"/>
      <c r="H14" s="41" t="e">
        <f>VLOOKUP(G14,Codes!A:B,2,FALSE)</f>
        <v>#N/A</v>
      </c>
      <c r="I14" s="23"/>
    </row>
    <row r="15" spans="1:14" x14ac:dyDescent="0.3">
      <c r="A15" s="54">
        <f t="shared" si="0"/>
        <v>10</v>
      </c>
      <c r="B15" s="19"/>
      <c r="C15" s="20"/>
      <c r="D15" s="21"/>
      <c r="E15" s="22"/>
      <c r="F15" s="18"/>
      <c r="G15" s="52"/>
      <c r="H15" s="41" t="e">
        <f>VLOOKUP(G15,Codes!A:B,2,FALSE)</f>
        <v>#N/A</v>
      </c>
      <c r="I15" s="23"/>
    </row>
    <row r="16" spans="1:14" x14ac:dyDescent="0.3">
      <c r="A16" s="54">
        <f t="shared" si="0"/>
        <v>11</v>
      </c>
      <c r="B16" s="19"/>
      <c r="C16" s="20"/>
      <c r="D16" s="21"/>
      <c r="E16" s="22"/>
      <c r="F16" s="18"/>
      <c r="G16" s="52"/>
      <c r="H16" s="41" t="e">
        <f>VLOOKUP(G16,Codes!A:B,2,FALSE)</f>
        <v>#N/A</v>
      </c>
      <c r="I16" s="23"/>
    </row>
    <row r="17" spans="1:9" x14ac:dyDescent="0.3">
      <c r="A17" s="54">
        <f t="shared" si="0"/>
        <v>12</v>
      </c>
      <c r="B17" s="19"/>
      <c r="C17" s="20"/>
      <c r="D17" s="21"/>
      <c r="E17" s="22"/>
      <c r="F17" s="18"/>
      <c r="G17" s="52"/>
      <c r="H17" s="41" t="e">
        <f>VLOOKUP(G17,Codes!A:B,2,FALSE)</f>
        <v>#N/A</v>
      </c>
      <c r="I17" s="23"/>
    </row>
    <row r="18" spans="1:9" x14ac:dyDescent="0.3">
      <c r="A18" s="54">
        <f t="shared" si="0"/>
        <v>13</v>
      </c>
      <c r="B18" s="19"/>
      <c r="C18" s="20"/>
      <c r="D18" s="21"/>
      <c r="E18" s="22"/>
      <c r="F18" s="18"/>
      <c r="G18" s="52"/>
      <c r="H18" s="41" t="e">
        <f>VLOOKUP(G18,Codes!A:B,2,FALSE)</f>
        <v>#N/A</v>
      </c>
      <c r="I18" s="23"/>
    </row>
    <row r="19" spans="1:9" x14ac:dyDescent="0.3">
      <c r="A19" s="54">
        <f t="shared" si="0"/>
        <v>14</v>
      </c>
      <c r="B19" s="19"/>
      <c r="C19" s="20"/>
      <c r="D19" s="21"/>
      <c r="E19" s="22"/>
      <c r="F19" s="18"/>
      <c r="G19" s="52"/>
      <c r="H19" s="41" t="e">
        <f>VLOOKUP(G19,Codes!A:B,2,FALSE)</f>
        <v>#N/A</v>
      </c>
      <c r="I19" s="23"/>
    </row>
    <row r="20" spans="1:9" x14ac:dyDescent="0.3">
      <c r="A20" s="54">
        <f t="shared" si="0"/>
        <v>15</v>
      </c>
      <c r="B20" s="19"/>
      <c r="C20" s="20"/>
      <c r="D20" s="21"/>
      <c r="E20" s="22"/>
      <c r="F20" s="18"/>
      <c r="G20" s="52"/>
      <c r="H20" s="41" t="e">
        <f>VLOOKUP(G20,Codes!A:B,2,FALSE)</f>
        <v>#N/A</v>
      </c>
      <c r="I20" s="23"/>
    </row>
    <row r="21" spans="1:9" x14ac:dyDescent="0.3">
      <c r="A21" s="54">
        <f t="shared" si="0"/>
        <v>16</v>
      </c>
      <c r="B21" s="19"/>
      <c r="C21" s="20"/>
      <c r="D21" s="21"/>
      <c r="E21" s="22"/>
      <c r="F21" s="18"/>
      <c r="G21" s="52"/>
      <c r="H21" s="41" t="e">
        <f>VLOOKUP(G21,Codes!A:B,2,FALSE)</f>
        <v>#N/A</v>
      </c>
      <c r="I21" s="23"/>
    </row>
    <row r="22" spans="1:9" x14ac:dyDescent="0.3">
      <c r="A22" s="54">
        <f t="shared" si="0"/>
        <v>17</v>
      </c>
      <c r="B22" s="19"/>
      <c r="C22" s="20"/>
      <c r="D22" s="21"/>
      <c r="E22" s="22"/>
      <c r="F22" s="18"/>
      <c r="G22" s="52"/>
      <c r="H22" s="41" t="e">
        <f>VLOOKUP(G22,Codes!A:B,2,FALSE)</f>
        <v>#N/A</v>
      </c>
      <c r="I22" s="23"/>
    </row>
    <row r="23" spans="1:9" x14ac:dyDescent="0.3">
      <c r="A23" s="54">
        <f t="shared" si="0"/>
        <v>18</v>
      </c>
      <c r="B23" s="19"/>
      <c r="C23" s="20"/>
      <c r="D23" s="21"/>
      <c r="E23" s="22"/>
      <c r="F23" s="18"/>
      <c r="G23" s="52"/>
      <c r="H23" s="41" t="e">
        <f>VLOOKUP(G23,Codes!A:B,2,FALSE)</f>
        <v>#N/A</v>
      </c>
      <c r="I23" s="23"/>
    </row>
    <row r="24" spans="1:9" x14ac:dyDescent="0.3">
      <c r="A24" s="54">
        <f t="shared" si="0"/>
        <v>19</v>
      </c>
      <c r="B24" s="19"/>
      <c r="C24" s="20"/>
      <c r="D24" s="21"/>
      <c r="E24" s="22"/>
      <c r="F24" s="18"/>
      <c r="G24" s="52"/>
      <c r="H24" s="41" t="e">
        <f>VLOOKUP(G24,Codes!A:B,2,FALSE)</f>
        <v>#N/A</v>
      </c>
      <c r="I24" s="23"/>
    </row>
    <row r="25" spans="1:9" x14ac:dyDescent="0.3">
      <c r="A25" s="54">
        <f t="shared" si="0"/>
        <v>20</v>
      </c>
      <c r="B25" s="19"/>
      <c r="C25" s="20"/>
      <c r="D25" s="21"/>
      <c r="E25" s="22"/>
      <c r="F25" s="18"/>
      <c r="G25" s="52"/>
      <c r="H25" s="41" t="e">
        <f>VLOOKUP(G25,Codes!A:B,2,FALSE)</f>
        <v>#N/A</v>
      </c>
      <c r="I25" s="23"/>
    </row>
    <row r="26" spans="1:9" x14ac:dyDescent="0.3">
      <c r="A26" s="54">
        <f t="shared" si="0"/>
        <v>21</v>
      </c>
      <c r="B26" s="19"/>
      <c r="C26" s="20"/>
      <c r="D26" s="21"/>
      <c r="E26" s="22"/>
      <c r="F26" s="18"/>
      <c r="G26" s="52"/>
      <c r="H26" s="41" t="e">
        <f>VLOOKUP(G26,Codes!A:B,2,FALSE)</f>
        <v>#N/A</v>
      </c>
      <c r="I26" s="23"/>
    </row>
    <row r="27" spans="1:9" x14ac:dyDescent="0.3">
      <c r="A27" s="54">
        <f t="shared" si="0"/>
        <v>22</v>
      </c>
      <c r="B27" s="19"/>
      <c r="C27" s="20"/>
      <c r="D27" s="21"/>
      <c r="E27" s="22"/>
      <c r="F27" s="18"/>
      <c r="G27" s="52"/>
      <c r="H27" s="41" t="e">
        <f>VLOOKUP(G27,Codes!A:B,2,FALSE)</f>
        <v>#N/A</v>
      </c>
      <c r="I27" s="23"/>
    </row>
    <row r="28" spans="1:9" x14ac:dyDescent="0.3">
      <c r="A28" s="54">
        <f t="shared" si="0"/>
        <v>23</v>
      </c>
      <c r="B28" s="19"/>
      <c r="C28" s="20"/>
      <c r="D28" s="21"/>
      <c r="E28" s="22"/>
      <c r="F28" s="18"/>
      <c r="G28" s="52"/>
      <c r="H28" s="41" t="e">
        <f>VLOOKUP(G28,Codes!A:B,2,FALSE)</f>
        <v>#N/A</v>
      </c>
      <c r="I28" s="23"/>
    </row>
    <row r="29" spans="1:9" x14ac:dyDescent="0.3">
      <c r="A29" s="54">
        <f t="shared" si="0"/>
        <v>24</v>
      </c>
      <c r="B29" s="19"/>
      <c r="C29" s="20"/>
      <c r="D29" s="21"/>
      <c r="E29" s="22"/>
      <c r="F29" s="18"/>
      <c r="G29" s="52"/>
      <c r="H29" s="41" t="e">
        <f>VLOOKUP(G29,Codes!A:B,2,FALSE)</f>
        <v>#N/A</v>
      </c>
      <c r="I29" s="23"/>
    </row>
    <row r="30" spans="1:9" x14ac:dyDescent="0.3">
      <c r="A30" s="54">
        <f t="shared" si="0"/>
        <v>25</v>
      </c>
      <c r="B30" s="19"/>
      <c r="C30" s="20"/>
      <c r="D30" s="21"/>
      <c r="E30" s="22"/>
      <c r="F30" s="18"/>
      <c r="G30" s="52"/>
      <c r="H30" s="41" t="e">
        <f>VLOOKUP(G30,Codes!A:B,2,FALSE)</f>
        <v>#N/A</v>
      </c>
      <c r="I30" s="23"/>
    </row>
    <row r="31" spans="1:9" x14ac:dyDescent="0.3">
      <c r="A31" s="54">
        <f t="shared" si="0"/>
        <v>26</v>
      </c>
      <c r="B31" s="19"/>
      <c r="C31" s="20"/>
      <c r="D31" s="21"/>
      <c r="E31" s="22"/>
      <c r="F31" s="18"/>
      <c r="G31" s="52"/>
      <c r="H31" s="41" t="e">
        <f>VLOOKUP(G31,Codes!A:B,2,FALSE)</f>
        <v>#N/A</v>
      </c>
      <c r="I31" s="23"/>
    </row>
    <row r="32" spans="1:9" x14ac:dyDescent="0.3">
      <c r="A32" s="54">
        <f t="shared" si="0"/>
        <v>27</v>
      </c>
      <c r="B32" s="19"/>
      <c r="C32" s="20"/>
      <c r="D32" s="21"/>
      <c r="E32" s="22"/>
      <c r="F32" s="18"/>
      <c r="G32" s="52"/>
      <c r="H32" s="41" t="e">
        <f>VLOOKUP(G32,Codes!A:B,2,FALSE)</f>
        <v>#N/A</v>
      </c>
      <c r="I32" s="23"/>
    </row>
    <row r="33" spans="1:9" x14ac:dyDescent="0.3">
      <c r="A33" s="54">
        <f t="shared" si="0"/>
        <v>28</v>
      </c>
      <c r="B33" s="19"/>
      <c r="C33" s="20"/>
      <c r="D33" s="21"/>
      <c r="E33" s="22"/>
      <c r="F33" s="18"/>
      <c r="G33" s="52"/>
      <c r="H33" s="41" t="e">
        <f>VLOOKUP(G33,Codes!A:B,2,FALSE)</f>
        <v>#N/A</v>
      </c>
      <c r="I33" s="23"/>
    </row>
    <row r="34" spans="1:9" x14ac:dyDescent="0.3">
      <c r="A34" s="54">
        <f t="shared" si="0"/>
        <v>29</v>
      </c>
      <c r="B34" s="19"/>
      <c r="C34" s="20"/>
      <c r="D34" s="21"/>
      <c r="E34" s="22"/>
      <c r="F34" s="18"/>
      <c r="G34" s="52"/>
      <c r="H34" s="41" t="e">
        <f>VLOOKUP(G34,Codes!A:B,2,FALSE)</f>
        <v>#N/A</v>
      </c>
      <c r="I34" s="23"/>
    </row>
    <row r="35" spans="1:9" x14ac:dyDescent="0.3">
      <c r="A35" s="54">
        <f t="shared" si="0"/>
        <v>30</v>
      </c>
      <c r="B35" s="19"/>
      <c r="C35" s="20"/>
      <c r="D35" s="21"/>
      <c r="E35" s="22"/>
      <c r="F35" s="18"/>
      <c r="G35" s="52"/>
      <c r="H35" s="41" t="e">
        <f>VLOOKUP(G35,Codes!A:B,2,FALSE)</f>
        <v>#N/A</v>
      </c>
      <c r="I35" s="23"/>
    </row>
    <row r="36" spans="1:9" x14ac:dyDescent="0.3">
      <c r="A36" s="36"/>
      <c r="B36" s="37"/>
      <c r="C36" s="38"/>
      <c r="D36" s="39">
        <f>SUM(D6:D35)</f>
        <v>0</v>
      </c>
      <c r="E36" s="40"/>
      <c r="F36" s="36"/>
      <c r="G36" s="38"/>
      <c r="H36" s="38"/>
      <c r="I36" s="42"/>
    </row>
    <row r="37" spans="1:9" x14ac:dyDescent="0.3">
      <c r="F37" s="45"/>
    </row>
    <row r="38" spans="1:9" x14ac:dyDescent="0.3">
      <c r="F38" s="45"/>
    </row>
    <row r="39" spans="1:9" x14ac:dyDescent="0.3">
      <c r="F39" s="45"/>
    </row>
    <row r="40" spans="1:9" x14ac:dyDescent="0.3">
      <c r="F40" s="45"/>
    </row>
  </sheetData>
  <mergeCells count="1">
    <mergeCell ref="A1:I1"/>
  </mergeCells>
  <phoneticPr fontId="3" type="noConversion"/>
  <conditionalFormatting sqref="H6:H35">
    <cfRule type="expression" dxfId="0" priority="1">
      <formula>#N/A</formula>
    </cfRule>
  </conditionalFormatting>
  <printOptions horizontalCentered="1"/>
  <pageMargins left="0.5" right="0.5" top="0.5" bottom="0.5" header="0.5" footer="0.5"/>
  <pageSetup scale="75" fitToHeight="3" orientation="landscape" horizontalDpi="1200" verticalDpi="1200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7030A0"/>
  </sheetPr>
  <dimension ref="A1:E200"/>
  <sheetViews>
    <sheetView tabSelected="1" workbookViewId="0">
      <pane ySplit="1" topLeftCell="A17" activePane="bottomLeft" state="frozen"/>
      <selection pane="bottomLeft" activeCell="C29" sqref="C29"/>
    </sheetView>
  </sheetViews>
  <sheetFormatPr defaultRowHeight="15" customHeight="1" x14ac:dyDescent="0.3"/>
  <cols>
    <col min="1" max="1" width="10.3984375" style="50" customWidth="1"/>
    <col min="2" max="2" width="39.5" style="12" customWidth="1"/>
    <col min="3" max="3" width="17" style="4" customWidth="1"/>
    <col min="5" max="5" width="46.19921875" style="1" customWidth="1"/>
  </cols>
  <sheetData>
    <row r="1" spans="1:5" s="7" customFormat="1" ht="18" customHeight="1" x14ac:dyDescent="0.35">
      <c r="A1" s="46" t="s">
        <v>182</v>
      </c>
      <c r="B1" s="10" t="s">
        <v>6</v>
      </c>
      <c r="C1" s="6"/>
      <c r="E1" s="5"/>
    </row>
    <row r="2" spans="1:5" ht="18" customHeight="1" x14ac:dyDescent="0.3">
      <c r="A2" s="47" t="s">
        <v>154</v>
      </c>
      <c r="B2" s="11"/>
      <c r="C2" s="8"/>
      <c r="D2" s="9"/>
      <c r="E2" s="3" t="s">
        <v>169</v>
      </c>
    </row>
    <row r="3" spans="1:5" ht="15" customHeight="1" x14ac:dyDescent="0.3">
      <c r="A3" s="48" t="s">
        <v>177</v>
      </c>
      <c r="B3" s="12" t="s">
        <v>7</v>
      </c>
      <c r="E3" s="2" t="s">
        <v>154</v>
      </c>
    </row>
    <row r="4" spans="1:5" ht="15" customHeight="1" x14ac:dyDescent="0.3">
      <c r="A4" s="48" t="s">
        <v>181</v>
      </c>
      <c r="B4" s="12" t="s">
        <v>8</v>
      </c>
      <c r="E4" s="2" t="s">
        <v>155</v>
      </c>
    </row>
    <row r="5" spans="1:5" ht="15" customHeight="1" x14ac:dyDescent="0.3">
      <c r="A5" s="48" t="s">
        <v>178</v>
      </c>
      <c r="B5" s="12" t="s">
        <v>9</v>
      </c>
      <c r="E5" s="2" t="s">
        <v>156</v>
      </c>
    </row>
    <row r="6" spans="1:5" ht="15" customHeight="1" x14ac:dyDescent="0.3">
      <c r="A6" s="48" t="s">
        <v>179</v>
      </c>
      <c r="B6" s="12" t="s">
        <v>10</v>
      </c>
      <c r="E6" s="2" t="s">
        <v>157</v>
      </c>
    </row>
    <row r="7" spans="1:5" ht="15" customHeight="1" x14ac:dyDescent="0.3">
      <c r="A7" s="48" t="s">
        <v>180</v>
      </c>
      <c r="B7" s="12" t="s">
        <v>11</v>
      </c>
      <c r="E7" s="2" t="s">
        <v>158</v>
      </c>
    </row>
    <row r="8" spans="1:5" ht="18" customHeight="1" x14ac:dyDescent="0.3">
      <c r="A8" s="49" t="s">
        <v>155</v>
      </c>
      <c r="B8" s="13"/>
      <c r="E8" s="2" t="s">
        <v>163</v>
      </c>
    </row>
    <row r="9" spans="1:5" ht="15" customHeight="1" x14ac:dyDescent="0.3">
      <c r="A9" s="48">
        <v>12150</v>
      </c>
      <c r="B9" s="12" t="s">
        <v>12</v>
      </c>
      <c r="E9" s="2" t="s">
        <v>164</v>
      </c>
    </row>
    <row r="10" spans="1:5" ht="15" customHeight="1" x14ac:dyDescent="0.3">
      <c r="A10" s="48">
        <v>12152</v>
      </c>
      <c r="B10" s="12" t="s">
        <v>13</v>
      </c>
      <c r="E10" s="2" t="s">
        <v>165</v>
      </c>
    </row>
    <row r="11" spans="1:5" ht="15" customHeight="1" x14ac:dyDescent="0.3">
      <c r="A11" s="48">
        <v>12156</v>
      </c>
      <c r="B11" s="12" t="s">
        <v>14</v>
      </c>
      <c r="E11" s="2" t="s">
        <v>170</v>
      </c>
    </row>
    <row r="12" spans="1:5" ht="15" customHeight="1" x14ac:dyDescent="0.3">
      <c r="A12" s="49" t="s">
        <v>156</v>
      </c>
      <c r="B12" s="13"/>
      <c r="E12" s="2" t="s">
        <v>161</v>
      </c>
    </row>
    <row r="13" spans="1:5" ht="15" customHeight="1" x14ac:dyDescent="0.3">
      <c r="A13" s="48">
        <v>12160</v>
      </c>
      <c r="B13" s="12" t="s">
        <v>15</v>
      </c>
      <c r="E13" s="2" t="s">
        <v>171</v>
      </c>
    </row>
    <row r="14" spans="1:5" ht="15" customHeight="1" x14ac:dyDescent="0.3">
      <c r="A14" s="48">
        <v>12170</v>
      </c>
      <c r="B14" s="12" t="s">
        <v>16</v>
      </c>
      <c r="E14" s="2" t="s">
        <v>162</v>
      </c>
    </row>
    <row r="15" spans="1:5" ht="15" customHeight="1" x14ac:dyDescent="0.3">
      <c r="A15" s="48">
        <v>12172</v>
      </c>
      <c r="B15" s="12" t="s">
        <v>17</v>
      </c>
      <c r="E15" s="2" t="s">
        <v>167</v>
      </c>
    </row>
    <row r="16" spans="1:5" ht="15" customHeight="1" x14ac:dyDescent="0.3">
      <c r="A16" s="48">
        <v>12173</v>
      </c>
      <c r="B16" s="12" t="s">
        <v>18</v>
      </c>
      <c r="C16" s="1" t="s">
        <v>176</v>
      </c>
      <c r="E16" s="2" t="s">
        <v>172</v>
      </c>
    </row>
    <row r="17" spans="1:5" ht="15" customHeight="1" x14ac:dyDescent="0.3">
      <c r="A17" s="48">
        <v>12182</v>
      </c>
      <c r="B17" s="12" t="s">
        <v>19</v>
      </c>
      <c r="E17" s="2" t="s">
        <v>190</v>
      </c>
    </row>
    <row r="18" spans="1:5" ht="18" customHeight="1" x14ac:dyDescent="0.3">
      <c r="A18" s="49" t="s">
        <v>157</v>
      </c>
      <c r="B18" s="13"/>
      <c r="E18" s="2" t="s">
        <v>173</v>
      </c>
    </row>
    <row r="19" spans="1:5" ht="15" customHeight="1" x14ac:dyDescent="0.3">
      <c r="A19" s="48">
        <v>12210</v>
      </c>
      <c r="B19" s="12" t="s">
        <v>20</v>
      </c>
    </row>
    <row r="20" spans="1:5" ht="15" customHeight="1" x14ac:dyDescent="0.3">
      <c r="A20" s="48">
        <v>12220</v>
      </c>
      <c r="B20" s="12" t="s">
        <v>21</v>
      </c>
      <c r="E20" s="16" t="s">
        <v>188</v>
      </c>
    </row>
    <row r="21" spans="1:5" ht="15" customHeight="1" x14ac:dyDescent="0.3">
      <c r="A21" s="48">
        <v>12221</v>
      </c>
      <c r="B21" s="12" t="s">
        <v>22</v>
      </c>
      <c r="E21" s="15" t="s">
        <v>189</v>
      </c>
    </row>
    <row r="22" spans="1:5" ht="18" customHeight="1" x14ac:dyDescent="0.3">
      <c r="A22" s="49" t="s">
        <v>158</v>
      </c>
      <c r="B22" s="13"/>
      <c r="C22" s="5" t="s">
        <v>174</v>
      </c>
    </row>
    <row r="23" spans="1:5" ht="15" customHeight="1" x14ac:dyDescent="0.3">
      <c r="A23" s="57" t="s">
        <v>230</v>
      </c>
      <c r="B23" s="56" t="s">
        <v>231</v>
      </c>
      <c r="C23" s="5"/>
    </row>
    <row r="24" spans="1:5" ht="15" customHeight="1" x14ac:dyDescent="0.3">
      <c r="A24" s="48">
        <v>12425</v>
      </c>
      <c r="B24" s="12" t="s">
        <v>23</v>
      </c>
    </row>
    <row r="25" spans="1:5" ht="15" customHeight="1" x14ac:dyDescent="0.3">
      <c r="A25" s="48">
        <v>12430</v>
      </c>
      <c r="B25" s="12" t="s">
        <v>24</v>
      </c>
    </row>
    <row r="26" spans="1:5" ht="15" customHeight="1" x14ac:dyDescent="0.3">
      <c r="A26" s="48">
        <v>12440</v>
      </c>
      <c r="B26" s="12" t="s">
        <v>25</v>
      </c>
    </row>
    <row r="27" spans="1:5" ht="15" customHeight="1" x14ac:dyDescent="0.3">
      <c r="A27" s="48">
        <v>12441</v>
      </c>
      <c r="B27" s="12" t="s">
        <v>26</v>
      </c>
    </row>
    <row r="28" spans="1:5" ht="15" customHeight="1" x14ac:dyDescent="0.3">
      <c r="A28" s="48">
        <v>12443</v>
      </c>
      <c r="B28" s="12" t="s">
        <v>27</v>
      </c>
    </row>
    <row r="29" spans="1:5" ht="15" customHeight="1" x14ac:dyDescent="0.3">
      <c r="A29" s="48">
        <v>12444</v>
      </c>
      <c r="B29" s="12" t="s">
        <v>28</v>
      </c>
    </row>
    <row r="30" spans="1:5" ht="15" customHeight="1" x14ac:dyDescent="0.3">
      <c r="A30" s="48">
        <v>12445</v>
      </c>
      <c r="B30" s="12" t="s">
        <v>29</v>
      </c>
    </row>
    <row r="31" spans="1:5" ht="15" customHeight="1" x14ac:dyDescent="0.3">
      <c r="A31" s="48">
        <v>12460</v>
      </c>
      <c r="B31" s="12" t="s">
        <v>30</v>
      </c>
    </row>
    <row r="32" spans="1:5" ht="15" customHeight="1" x14ac:dyDescent="0.3">
      <c r="A32" s="48">
        <v>12462</v>
      </c>
      <c r="B32" s="12" t="s">
        <v>31</v>
      </c>
    </row>
    <row r="33" spans="1:3" ht="15" customHeight="1" x14ac:dyDescent="0.3">
      <c r="A33" s="48">
        <v>12463</v>
      </c>
      <c r="B33" s="12" t="s">
        <v>32</v>
      </c>
    </row>
    <row r="34" spans="1:3" ht="15" customHeight="1" x14ac:dyDescent="0.3">
      <c r="A34" s="48">
        <v>12465</v>
      </c>
      <c r="B34" s="12" t="s">
        <v>33</v>
      </c>
    </row>
    <row r="35" spans="1:3" ht="15" customHeight="1" x14ac:dyDescent="0.3">
      <c r="A35" s="48">
        <v>12466</v>
      </c>
      <c r="B35" s="12" t="s">
        <v>34</v>
      </c>
    </row>
    <row r="36" spans="1:3" ht="15" customHeight="1" x14ac:dyDescent="0.3">
      <c r="A36" s="48" t="s">
        <v>35</v>
      </c>
      <c r="B36" s="12" t="s">
        <v>36</v>
      </c>
    </row>
    <row r="37" spans="1:3" ht="15" customHeight="1" x14ac:dyDescent="0.3">
      <c r="A37" s="48">
        <v>12470</v>
      </c>
      <c r="B37" s="12" t="s">
        <v>37</v>
      </c>
    </row>
    <row r="38" spans="1:3" ht="15" customHeight="1" x14ac:dyDescent="0.3">
      <c r="A38" s="48">
        <v>12471</v>
      </c>
      <c r="B38" s="12" t="s">
        <v>38</v>
      </c>
    </row>
    <row r="39" spans="1:3" ht="15" customHeight="1" x14ac:dyDescent="0.3">
      <c r="A39" s="48">
        <v>12480</v>
      </c>
      <c r="B39" s="12" t="s">
        <v>39</v>
      </c>
    </row>
    <row r="40" spans="1:3" ht="15" customHeight="1" x14ac:dyDescent="0.3">
      <c r="A40" s="48">
        <v>12490</v>
      </c>
      <c r="B40" s="12" t="s">
        <v>40</v>
      </c>
    </row>
    <row r="41" spans="1:3" ht="15" customHeight="1" x14ac:dyDescent="0.3">
      <c r="A41" s="48">
        <v>12650</v>
      </c>
      <c r="B41" s="12" t="s">
        <v>58</v>
      </c>
    </row>
    <row r="42" spans="1:3" ht="15" customHeight="1" x14ac:dyDescent="0.3">
      <c r="A42" s="48">
        <v>12970</v>
      </c>
      <c r="B42" s="12" t="s">
        <v>60</v>
      </c>
    </row>
    <row r="43" spans="1:3" ht="18" customHeight="1" x14ac:dyDescent="0.3">
      <c r="A43" s="49" t="s">
        <v>163</v>
      </c>
      <c r="B43" s="13"/>
      <c r="C43" s="5" t="s">
        <v>174</v>
      </c>
    </row>
    <row r="44" spans="1:3" ht="15" customHeight="1" x14ac:dyDescent="0.3">
      <c r="A44" s="48">
        <v>12510</v>
      </c>
      <c r="B44" s="12" t="s">
        <v>41</v>
      </c>
    </row>
    <row r="45" spans="1:3" ht="15" customHeight="1" x14ac:dyDescent="0.3">
      <c r="A45" s="48">
        <v>12520</v>
      </c>
      <c r="B45" s="12" t="s">
        <v>42</v>
      </c>
    </row>
    <row r="46" spans="1:3" ht="15" customHeight="1" x14ac:dyDescent="0.3">
      <c r="A46" s="48">
        <v>12522</v>
      </c>
      <c r="B46" s="12" t="s">
        <v>43</v>
      </c>
    </row>
    <row r="47" spans="1:3" ht="15" customHeight="1" x14ac:dyDescent="0.3">
      <c r="A47" s="48">
        <v>12530</v>
      </c>
      <c r="B47" s="12" t="s">
        <v>44</v>
      </c>
    </row>
    <row r="48" spans="1:3" ht="15" customHeight="1" x14ac:dyDescent="0.3">
      <c r="A48" s="48">
        <v>12531</v>
      </c>
      <c r="B48" s="12" t="s">
        <v>45</v>
      </c>
    </row>
    <row r="49" spans="1:3" ht="15" customHeight="1" x14ac:dyDescent="0.3">
      <c r="A49" s="48">
        <v>12532</v>
      </c>
      <c r="B49" s="12" t="s">
        <v>46</v>
      </c>
    </row>
    <row r="50" spans="1:3" ht="15" customHeight="1" x14ac:dyDescent="0.3">
      <c r="A50" s="48">
        <v>12560</v>
      </c>
      <c r="B50" s="12" t="s">
        <v>47</v>
      </c>
    </row>
    <row r="51" spans="1:3" ht="15" customHeight="1" x14ac:dyDescent="0.3">
      <c r="A51" s="48">
        <v>12570</v>
      </c>
      <c r="B51" s="12" t="s">
        <v>48</v>
      </c>
    </row>
    <row r="52" spans="1:3" ht="18" customHeight="1" x14ac:dyDescent="0.3">
      <c r="A52" s="49" t="s">
        <v>164</v>
      </c>
      <c r="B52" s="13"/>
      <c r="C52" s="5" t="s">
        <v>174</v>
      </c>
    </row>
    <row r="53" spans="1:3" ht="15" customHeight="1" x14ac:dyDescent="0.3">
      <c r="A53" s="48">
        <v>12640</v>
      </c>
      <c r="B53" s="12" t="s">
        <v>49</v>
      </c>
    </row>
    <row r="54" spans="1:3" ht="15" customHeight="1" x14ac:dyDescent="0.3">
      <c r="A54" s="48">
        <v>12641</v>
      </c>
      <c r="B54" s="12" t="s">
        <v>50</v>
      </c>
    </row>
    <row r="55" spans="1:3" ht="15" customHeight="1" x14ac:dyDescent="0.3">
      <c r="A55" s="48">
        <v>12642</v>
      </c>
      <c r="B55" s="12" t="s">
        <v>51</v>
      </c>
    </row>
    <row r="56" spans="1:3" ht="15" customHeight="1" x14ac:dyDescent="0.3">
      <c r="A56" s="48">
        <v>12643</v>
      </c>
      <c r="B56" s="12" t="s">
        <v>52</v>
      </c>
    </row>
    <row r="57" spans="1:3" ht="15" customHeight="1" x14ac:dyDescent="0.3">
      <c r="A57" s="48">
        <v>12644</v>
      </c>
      <c r="B57" s="12" t="s">
        <v>53</v>
      </c>
    </row>
    <row r="58" spans="1:3" ht="15" customHeight="1" x14ac:dyDescent="0.3">
      <c r="A58" s="48">
        <v>12645</v>
      </c>
      <c r="B58" s="12" t="s">
        <v>54</v>
      </c>
    </row>
    <row r="59" spans="1:3" ht="15" customHeight="1" x14ac:dyDescent="0.3">
      <c r="A59" s="48">
        <v>12646</v>
      </c>
      <c r="B59" s="12" t="s">
        <v>55</v>
      </c>
    </row>
    <row r="60" spans="1:3" ht="15" customHeight="1" x14ac:dyDescent="0.3">
      <c r="A60" s="48">
        <v>12647</v>
      </c>
      <c r="B60" s="12" t="s">
        <v>56</v>
      </c>
    </row>
    <row r="61" spans="1:3" ht="15" customHeight="1" x14ac:dyDescent="0.3">
      <c r="A61" s="48">
        <v>12648</v>
      </c>
      <c r="B61" s="12" t="s">
        <v>57</v>
      </c>
    </row>
    <row r="62" spans="1:3" ht="18" customHeight="1" x14ac:dyDescent="0.3">
      <c r="A62" s="49" t="s">
        <v>170</v>
      </c>
      <c r="B62" s="13"/>
      <c r="C62" s="5" t="s">
        <v>174</v>
      </c>
    </row>
    <row r="63" spans="1:3" ht="15" customHeight="1" x14ac:dyDescent="0.3">
      <c r="A63" s="48">
        <v>12740</v>
      </c>
      <c r="B63" s="12" t="s">
        <v>166</v>
      </c>
    </row>
    <row r="64" spans="1:3" ht="15" customHeight="1" x14ac:dyDescent="0.3">
      <c r="A64" s="48">
        <v>12755</v>
      </c>
      <c r="B64" s="12" t="s">
        <v>228</v>
      </c>
    </row>
    <row r="65" spans="1:3" ht="15" customHeight="1" x14ac:dyDescent="0.3">
      <c r="A65" s="48">
        <v>13730</v>
      </c>
      <c r="B65" s="12" t="s">
        <v>103</v>
      </c>
    </row>
    <row r="66" spans="1:3" ht="15" customHeight="1" x14ac:dyDescent="0.3">
      <c r="A66" s="48">
        <v>13733</v>
      </c>
      <c r="B66" s="12" t="s">
        <v>61</v>
      </c>
    </row>
    <row r="67" spans="1:3" ht="15" customHeight="1" x14ac:dyDescent="0.3">
      <c r="A67" s="48">
        <v>22186</v>
      </c>
      <c r="B67" s="12" t="s">
        <v>222</v>
      </c>
    </row>
    <row r="68" spans="1:3" ht="18" customHeight="1" x14ac:dyDescent="0.3">
      <c r="A68" s="49" t="s">
        <v>161</v>
      </c>
      <c r="B68" s="13"/>
      <c r="C68" s="5" t="s">
        <v>174</v>
      </c>
    </row>
    <row r="69" spans="1:3" ht="15" customHeight="1" x14ac:dyDescent="0.3">
      <c r="A69" s="57" t="s">
        <v>225</v>
      </c>
      <c r="B69" s="56" t="s">
        <v>226</v>
      </c>
      <c r="C69" s="5"/>
    </row>
    <row r="70" spans="1:3" ht="15" customHeight="1" x14ac:dyDescent="0.3">
      <c r="A70" s="48">
        <v>12810</v>
      </c>
      <c r="B70" s="12" t="s">
        <v>59</v>
      </c>
    </row>
    <row r="71" spans="1:3" ht="15" customHeight="1" x14ac:dyDescent="0.3">
      <c r="A71" s="48">
        <v>12820</v>
      </c>
      <c r="B71" s="12" t="s">
        <v>62</v>
      </c>
    </row>
    <row r="72" spans="1:3" ht="15" customHeight="1" x14ac:dyDescent="0.3">
      <c r="A72" s="48">
        <v>12830</v>
      </c>
      <c r="B72" s="12" t="s">
        <v>63</v>
      </c>
    </row>
    <row r="73" spans="1:3" ht="15" customHeight="1" x14ac:dyDescent="0.3">
      <c r="A73" s="48">
        <v>12831</v>
      </c>
      <c r="B73" s="12" t="s">
        <v>64</v>
      </c>
    </row>
    <row r="74" spans="1:3" ht="15" customHeight="1" x14ac:dyDescent="0.3">
      <c r="A74" s="48">
        <v>12840</v>
      </c>
      <c r="B74" s="12" t="s">
        <v>65</v>
      </c>
    </row>
    <row r="75" spans="1:3" ht="15" customHeight="1" x14ac:dyDescent="0.3">
      <c r="A75" s="48">
        <v>12850</v>
      </c>
      <c r="B75" s="12" t="s">
        <v>66</v>
      </c>
    </row>
    <row r="76" spans="1:3" ht="15" customHeight="1" x14ac:dyDescent="0.3">
      <c r="A76" s="48">
        <v>12880</v>
      </c>
      <c r="B76" s="12" t="s">
        <v>67</v>
      </c>
    </row>
    <row r="77" spans="1:3" ht="15" customHeight="1" x14ac:dyDescent="0.3">
      <c r="A77" s="48">
        <v>12890</v>
      </c>
      <c r="B77" s="12" t="s">
        <v>68</v>
      </c>
    </row>
    <row r="78" spans="1:3" ht="15" customHeight="1" x14ac:dyDescent="0.3">
      <c r="A78" s="48">
        <v>12897</v>
      </c>
      <c r="B78" s="12" t="s">
        <v>69</v>
      </c>
    </row>
    <row r="79" spans="1:3" ht="15" customHeight="1" x14ac:dyDescent="0.3">
      <c r="A79" s="48">
        <v>12898</v>
      </c>
      <c r="B79" s="12" t="s">
        <v>70</v>
      </c>
    </row>
    <row r="80" spans="1:3" ht="15" customHeight="1" x14ac:dyDescent="0.3">
      <c r="A80" s="48" t="s">
        <v>71</v>
      </c>
      <c r="B80" s="12" t="s">
        <v>72</v>
      </c>
    </row>
    <row r="81" spans="1:3" ht="18" customHeight="1" x14ac:dyDescent="0.3">
      <c r="A81" s="49" t="s">
        <v>171</v>
      </c>
      <c r="B81" s="13"/>
      <c r="C81" s="5" t="s">
        <v>174</v>
      </c>
    </row>
    <row r="82" spans="1:3" ht="15" customHeight="1" x14ac:dyDescent="0.3">
      <c r="A82" s="48">
        <v>13110</v>
      </c>
      <c r="B82" s="12" t="s">
        <v>73</v>
      </c>
    </row>
    <row r="83" spans="1:3" ht="15" customHeight="1" x14ac:dyDescent="0.3">
      <c r="A83" s="48">
        <v>13111</v>
      </c>
      <c r="B83" s="12" t="s">
        <v>74</v>
      </c>
    </row>
    <row r="84" spans="1:3" ht="15" customHeight="1" x14ac:dyDescent="0.3">
      <c r="A84" s="48">
        <v>13120</v>
      </c>
      <c r="B84" s="12" t="s">
        <v>185</v>
      </c>
    </row>
    <row r="85" spans="1:3" ht="15" customHeight="1" x14ac:dyDescent="0.3">
      <c r="A85" s="48">
        <v>13121</v>
      </c>
      <c r="B85" s="12" t="s">
        <v>229</v>
      </c>
    </row>
    <row r="86" spans="1:3" ht="15" customHeight="1" x14ac:dyDescent="0.3">
      <c r="A86" s="48">
        <v>13231</v>
      </c>
      <c r="B86" s="12" t="s">
        <v>75</v>
      </c>
    </row>
    <row r="87" spans="1:3" ht="15" customHeight="1" x14ac:dyDescent="0.3">
      <c r="A87" s="48">
        <v>13330</v>
      </c>
      <c r="B87" s="12" t="s">
        <v>76</v>
      </c>
    </row>
    <row r="88" spans="1:3" ht="15" customHeight="1" x14ac:dyDescent="0.3">
      <c r="A88" s="48">
        <v>13350</v>
      </c>
      <c r="B88" s="12" t="s">
        <v>77</v>
      </c>
    </row>
    <row r="89" spans="1:3" ht="15" customHeight="1" x14ac:dyDescent="0.3">
      <c r="A89" s="48">
        <v>13410</v>
      </c>
      <c r="B89" s="12" t="s">
        <v>78</v>
      </c>
    </row>
    <row r="90" spans="1:3" ht="15" customHeight="1" x14ac:dyDescent="0.3">
      <c r="A90" s="48">
        <v>13411</v>
      </c>
      <c r="B90" s="12" t="s">
        <v>79</v>
      </c>
    </row>
    <row r="91" spans="1:3" ht="15" customHeight="1" x14ac:dyDescent="0.3">
      <c r="A91" s="48">
        <v>13412</v>
      </c>
      <c r="B91" s="12" t="s">
        <v>80</v>
      </c>
    </row>
    <row r="92" spans="1:3" ht="15" customHeight="1" x14ac:dyDescent="0.3">
      <c r="A92" s="48">
        <v>13413</v>
      </c>
      <c r="B92" s="12" t="s">
        <v>81</v>
      </c>
    </row>
    <row r="93" spans="1:3" ht="15" customHeight="1" x14ac:dyDescent="0.3">
      <c r="A93" s="48">
        <v>13414</v>
      </c>
      <c r="B93" s="12" t="s">
        <v>82</v>
      </c>
    </row>
    <row r="94" spans="1:3" ht="15" customHeight="1" x14ac:dyDescent="0.3">
      <c r="A94" s="48">
        <v>13415</v>
      </c>
      <c r="B94" s="12" t="s">
        <v>83</v>
      </c>
    </row>
    <row r="95" spans="1:3" ht="15" customHeight="1" x14ac:dyDescent="0.3">
      <c r="A95" s="48">
        <v>13416</v>
      </c>
      <c r="B95" s="12" t="s">
        <v>84</v>
      </c>
    </row>
    <row r="96" spans="1:3" ht="15" customHeight="1" x14ac:dyDescent="0.3">
      <c r="A96" s="48">
        <v>13418</v>
      </c>
      <c r="B96" s="12" t="s">
        <v>85</v>
      </c>
    </row>
    <row r="97" spans="1:3" ht="15" customHeight="1" x14ac:dyDescent="0.3">
      <c r="A97" s="48">
        <v>13419</v>
      </c>
      <c r="B97" s="12" t="s">
        <v>86</v>
      </c>
    </row>
    <row r="98" spans="1:3" ht="15" customHeight="1" x14ac:dyDescent="0.3">
      <c r="A98" s="48">
        <v>13430</v>
      </c>
      <c r="B98" s="12" t="s">
        <v>87</v>
      </c>
    </row>
    <row r="99" spans="1:3" ht="15" customHeight="1" x14ac:dyDescent="0.3">
      <c r="A99" s="48">
        <v>13510</v>
      </c>
      <c r="B99" s="12" t="s">
        <v>88</v>
      </c>
    </row>
    <row r="100" spans="1:3" ht="15" customHeight="1" x14ac:dyDescent="0.3">
      <c r="A100" s="48">
        <v>13520</v>
      </c>
      <c r="B100" s="12" t="s">
        <v>89</v>
      </c>
    </row>
    <row r="101" spans="1:3" ht="15" customHeight="1" x14ac:dyDescent="0.3">
      <c r="A101" s="48">
        <v>13521</v>
      </c>
      <c r="B101" s="12" t="s">
        <v>90</v>
      </c>
    </row>
    <row r="102" spans="1:3" ht="15" customHeight="1" x14ac:dyDescent="0.3">
      <c r="A102" s="49" t="s">
        <v>162</v>
      </c>
      <c r="B102" s="13"/>
      <c r="C102" s="5" t="s">
        <v>174</v>
      </c>
    </row>
    <row r="103" spans="1:3" ht="15" customHeight="1" x14ac:dyDescent="0.3">
      <c r="A103" s="48">
        <v>13530</v>
      </c>
      <c r="B103" s="12" t="s">
        <v>91</v>
      </c>
    </row>
    <row r="104" spans="1:3" ht="15" customHeight="1" x14ac:dyDescent="0.3">
      <c r="A104" s="48">
        <v>13531</v>
      </c>
      <c r="B104" s="12" t="s">
        <v>92</v>
      </c>
    </row>
    <row r="105" spans="1:3" ht="15" customHeight="1" x14ac:dyDescent="0.3">
      <c r="A105" s="48">
        <v>13540</v>
      </c>
      <c r="B105" s="12" t="s">
        <v>93</v>
      </c>
    </row>
    <row r="106" spans="1:3" ht="15" customHeight="1" x14ac:dyDescent="0.3">
      <c r="A106" s="48">
        <v>13550</v>
      </c>
      <c r="B106" s="12" t="s">
        <v>94</v>
      </c>
    </row>
    <row r="107" spans="1:3" ht="18" customHeight="1" x14ac:dyDescent="0.3">
      <c r="A107" s="49" t="s">
        <v>165</v>
      </c>
      <c r="B107" s="13"/>
      <c r="C107" s="5" t="s">
        <v>174</v>
      </c>
    </row>
    <row r="108" spans="1:3" ht="15" customHeight="1" x14ac:dyDescent="0.3">
      <c r="A108" s="48">
        <v>13620</v>
      </c>
      <c r="B108" s="12" t="s">
        <v>95</v>
      </c>
    </row>
    <row r="109" spans="1:3" ht="15" customHeight="1" x14ac:dyDescent="0.3">
      <c r="A109" s="48">
        <v>13621</v>
      </c>
      <c r="B109" s="12" t="s">
        <v>96</v>
      </c>
    </row>
    <row r="110" spans="1:3" ht="15" customHeight="1" x14ac:dyDescent="0.3">
      <c r="A110" s="48">
        <v>13630</v>
      </c>
      <c r="B110" s="12" t="s">
        <v>97</v>
      </c>
    </row>
    <row r="111" spans="1:3" ht="15" customHeight="1" x14ac:dyDescent="0.3">
      <c r="A111" s="48">
        <v>13631</v>
      </c>
      <c r="B111" s="12" t="s">
        <v>98</v>
      </c>
    </row>
    <row r="112" spans="1:3" ht="15" customHeight="1" x14ac:dyDescent="0.3">
      <c r="A112" s="48">
        <v>13632</v>
      </c>
      <c r="B112" s="12" t="s">
        <v>99</v>
      </c>
    </row>
    <row r="113" spans="1:3" ht="15" customHeight="1" x14ac:dyDescent="0.3">
      <c r="A113" s="48">
        <v>13640</v>
      </c>
      <c r="B113" s="12" t="s">
        <v>100</v>
      </c>
    </row>
    <row r="114" spans="1:3" ht="15" customHeight="1" x14ac:dyDescent="0.3">
      <c r="A114" s="48" t="s">
        <v>101</v>
      </c>
      <c r="B114" s="12" t="s">
        <v>102</v>
      </c>
    </row>
    <row r="115" spans="1:3" ht="15" customHeight="1" x14ac:dyDescent="0.35">
      <c r="A115" s="58" t="s">
        <v>227</v>
      </c>
      <c r="B115" s="13"/>
    </row>
    <row r="116" spans="1:3" ht="15" customHeight="1" x14ac:dyDescent="0.3">
      <c r="A116" s="48">
        <v>13730</v>
      </c>
      <c r="B116" s="12" t="s">
        <v>103</v>
      </c>
    </row>
    <row r="117" spans="1:3" ht="18" customHeight="1" x14ac:dyDescent="0.3">
      <c r="A117" s="49" t="s">
        <v>167</v>
      </c>
      <c r="B117" s="13"/>
      <c r="C117" s="5" t="s">
        <v>174</v>
      </c>
    </row>
    <row r="118" spans="1:3" ht="15" customHeight="1" x14ac:dyDescent="0.3">
      <c r="A118" s="48">
        <v>13740</v>
      </c>
      <c r="B118" s="12" t="s">
        <v>104</v>
      </c>
    </row>
    <row r="119" spans="1:3" ht="15" customHeight="1" x14ac:dyDescent="0.3">
      <c r="A119" s="48" t="s">
        <v>105</v>
      </c>
      <c r="B119" s="12" t="s">
        <v>106</v>
      </c>
    </row>
    <row r="120" spans="1:3" ht="15" customHeight="1" x14ac:dyDescent="0.3">
      <c r="A120" s="48" t="s">
        <v>107</v>
      </c>
      <c r="B120" s="12" t="s">
        <v>108</v>
      </c>
    </row>
    <row r="121" spans="1:3" ht="15" customHeight="1" x14ac:dyDescent="0.3">
      <c r="A121" s="48" t="s">
        <v>220</v>
      </c>
      <c r="B121" s="12" t="s">
        <v>221</v>
      </c>
    </row>
    <row r="122" spans="1:3" ht="15" customHeight="1" x14ac:dyDescent="0.3">
      <c r="A122" s="48">
        <v>13770</v>
      </c>
      <c r="B122" s="12" t="s">
        <v>109</v>
      </c>
    </row>
    <row r="123" spans="1:3" ht="15" customHeight="1" x14ac:dyDescent="0.3">
      <c r="A123" s="48">
        <v>13970</v>
      </c>
      <c r="B123" s="12" t="s">
        <v>110</v>
      </c>
    </row>
    <row r="124" spans="1:3" ht="18" customHeight="1" x14ac:dyDescent="0.3">
      <c r="A124" s="49" t="s">
        <v>172</v>
      </c>
      <c r="B124" s="13"/>
      <c r="C124" s="5" t="s">
        <v>174</v>
      </c>
    </row>
    <row r="125" spans="1:3" ht="15" customHeight="1" x14ac:dyDescent="0.3">
      <c r="A125" s="48">
        <v>22115</v>
      </c>
      <c r="B125" s="12" t="s">
        <v>192</v>
      </c>
    </row>
    <row r="126" spans="1:3" ht="15" customHeight="1" x14ac:dyDescent="0.3">
      <c r="A126" s="48">
        <v>22125</v>
      </c>
      <c r="B126" s="12" t="s">
        <v>193</v>
      </c>
    </row>
    <row r="127" spans="1:3" ht="15" customHeight="1" x14ac:dyDescent="0.3">
      <c r="A127" s="48">
        <v>22145</v>
      </c>
      <c r="B127" s="14" t="s">
        <v>194</v>
      </c>
    </row>
    <row r="128" spans="1:3" ht="15" customHeight="1" x14ac:dyDescent="0.3">
      <c r="A128" s="48">
        <v>22155</v>
      </c>
      <c r="B128" s="12" t="s">
        <v>195</v>
      </c>
    </row>
    <row r="129" spans="1:2" ht="15" customHeight="1" x14ac:dyDescent="0.3">
      <c r="A129" s="48">
        <v>22165</v>
      </c>
      <c r="B129" s="12" t="s">
        <v>196</v>
      </c>
    </row>
    <row r="130" spans="1:2" ht="15" customHeight="1" x14ac:dyDescent="0.3">
      <c r="A130" s="48">
        <v>22175</v>
      </c>
      <c r="B130" s="12" t="s">
        <v>197</v>
      </c>
    </row>
    <row r="131" spans="1:2" ht="15" customHeight="1" x14ac:dyDescent="0.3">
      <c r="A131" s="48">
        <v>22185</v>
      </c>
      <c r="B131" s="12" t="s">
        <v>198</v>
      </c>
    </row>
    <row r="132" spans="1:2" ht="15" customHeight="1" x14ac:dyDescent="0.3">
      <c r="A132" s="48">
        <v>22186</v>
      </c>
      <c r="B132" s="12" t="s">
        <v>199</v>
      </c>
    </row>
    <row r="133" spans="1:2" ht="15" customHeight="1" x14ac:dyDescent="0.3">
      <c r="A133" s="48">
        <v>22187</v>
      </c>
      <c r="B133" s="12" t="s">
        <v>200</v>
      </c>
    </row>
    <row r="134" spans="1:2" ht="15" customHeight="1" x14ac:dyDescent="0.3">
      <c r="A134" s="48">
        <v>22195</v>
      </c>
      <c r="B134" s="12" t="s">
        <v>201</v>
      </c>
    </row>
    <row r="135" spans="1:2" ht="15" customHeight="1" x14ac:dyDescent="0.3">
      <c r="A135" s="48">
        <v>22235</v>
      </c>
      <c r="B135" s="12" t="s">
        <v>202</v>
      </c>
    </row>
    <row r="136" spans="1:2" ht="15" customHeight="1" x14ac:dyDescent="0.3">
      <c r="A136" s="48">
        <v>22316</v>
      </c>
      <c r="B136" s="12" t="s">
        <v>203</v>
      </c>
    </row>
    <row r="137" spans="1:2" ht="15" customHeight="1" x14ac:dyDescent="0.3">
      <c r="A137" s="48">
        <v>22325</v>
      </c>
      <c r="B137" s="12" t="s">
        <v>204</v>
      </c>
    </row>
    <row r="138" spans="1:2" ht="15" customHeight="1" x14ac:dyDescent="0.3">
      <c r="A138" s="48">
        <v>22335</v>
      </c>
      <c r="B138" s="12" t="s">
        <v>205</v>
      </c>
    </row>
    <row r="139" spans="1:2" ht="15" customHeight="1" x14ac:dyDescent="0.3">
      <c r="A139" s="48">
        <v>22385</v>
      </c>
      <c r="B139" s="12" t="s">
        <v>206</v>
      </c>
    </row>
    <row r="140" spans="1:2" ht="15" customHeight="1" x14ac:dyDescent="0.3">
      <c r="A140" s="48">
        <v>22415</v>
      </c>
      <c r="B140" s="12" t="s">
        <v>207</v>
      </c>
    </row>
    <row r="141" spans="1:2" ht="15" customHeight="1" x14ac:dyDescent="0.3">
      <c r="A141" s="48">
        <v>22426</v>
      </c>
      <c r="B141" s="12" t="s">
        <v>208</v>
      </c>
    </row>
    <row r="142" spans="1:2" ht="15" customHeight="1" x14ac:dyDescent="0.3">
      <c r="A142" s="48">
        <v>22435</v>
      </c>
      <c r="B142" s="12" t="s">
        <v>209</v>
      </c>
    </row>
    <row r="143" spans="1:2" ht="15" customHeight="1" x14ac:dyDescent="0.3">
      <c r="A143" s="48">
        <v>22485</v>
      </c>
      <c r="B143" s="12" t="s">
        <v>210</v>
      </c>
    </row>
    <row r="144" spans="1:2" ht="15" customHeight="1" x14ac:dyDescent="0.3">
      <c r="A144" s="48">
        <v>22535</v>
      </c>
      <c r="B144" s="12" t="s">
        <v>211</v>
      </c>
    </row>
    <row r="145" spans="1:3" ht="15" customHeight="1" x14ac:dyDescent="0.3">
      <c r="A145" s="48">
        <v>22545</v>
      </c>
      <c r="B145" s="12" t="s">
        <v>212</v>
      </c>
    </row>
    <row r="146" spans="1:3" ht="15" customHeight="1" x14ac:dyDescent="0.3">
      <c r="A146" s="48">
        <v>22555</v>
      </c>
      <c r="B146" s="12" t="s">
        <v>213</v>
      </c>
    </row>
    <row r="147" spans="1:3" ht="15" customHeight="1" x14ac:dyDescent="0.3">
      <c r="A147" s="48">
        <v>22615</v>
      </c>
      <c r="B147" s="12" t="s">
        <v>214</v>
      </c>
    </row>
    <row r="148" spans="1:3" ht="15" customHeight="1" x14ac:dyDescent="0.3">
      <c r="A148" s="48">
        <v>22625</v>
      </c>
      <c r="B148" s="12" t="s">
        <v>215</v>
      </c>
      <c r="C148" s="5"/>
    </row>
    <row r="149" spans="1:3" ht="15" customHeight="1" x14ac:dyDescent="0.3">
      <c r="A149" s="48">
        <v>22635</v>
      </c>
      <c r="B149" s="12" t="s">
        <v>224</v>
      </c>
      <c r="C149" s="5"/>
    </row>
    <row r="150" spans="1:3" ht="15" customHeight="1" x14ac:dyDescent="0.3">
      <c r="A150" s="48">
        <v>22645</v>
      </c>
      <c r="B150" s="12" t="s">
        <v>216</v>
      </c>
    </row>
    <row r="151" spans="1:3" ht="15" customHeight="1" x14ac:dyDescent="0.3">
      <c r="A151" s="48">
        <v>22685</v>
      </c>
      <c r="B151" s="12" t="s">
        <v>217</v>
      </c>
    </row>
    <row r="152" spans="1:3" ht="15" customHeight="1" x14ac:dyDescent="0.3">
      <c r="A152" s="48">
        <v>22715</v>
      </c>
      <c r="B152" s="12" t="s">
        <v>223</v>
      </c>
    </row>
    <row r="153" spans="1:3" ht="15" customHeight="1" x14ac:dyDescent="0.3">
      <c r="A153" s="48">
        <v>22825</v>
      </c>
      <c r="B153" s="12" t="s">
        <v>218</v>
      </c>
    </row>
    <row r="154" spans="1:3" ht="15" customHeight="1" x14ac:dyDescent="0.3">
      <c r="A154" s="48">
        <v>22835</v>
      </c>
      <c r="B154" s="12" t="s">
        <v>219</v>
      </c>
    </row>
    <row r="155" spans="1:3" ht="18" customHeight="1" x14ac:dyDescent="0.3">
      <c r="A155" s="49" t="s">
        <v>168</v>
      </c>
      <c r="B155" s="13"/>
      <c r="C155" s="5" t="s">
        <v>174</v>
      </c>
    </row>
    <row r="156" spans="1:3" ht="15" customHeight="1" x14ac:dyDescent="0.3">
      <c r="A156" s="48">
        <v>15120</v>
      </c>
      <c r="B156" s="12" t="s">
        <v>134</v>
      </c>
    </row>
    <row r="157" spans="1:3" ht="15" customHeight="1" x14ac:dyDescent="0.3">
      <c r="A157" s="48">
        <v>15320</v>
      </c>
      <c r="B157" s="12" t="s">
        <v>135</v>
      </c>
    </row>
    <row r="158" spans="1:3" ht="15" customHeight="1" x14ac:dyDescent="0.3">
      <c r="A158" s="48">
        <v>15330</v>
      </c>
      <c r="B158" s="12" t="s">
        <v>136</v>
      </c>
    </row>
    <row r="159" spans="1:3" ht="15" customHeight="1" x14ac:dyDescent="0.3">
      <c r="A159" s="48">
        <v>15340</v>
      </c>
      <c r="B159" s="12" t="s">
        <v>137</v>
      </c>
    </row>
    <row r="160" spans="1:3" ht="15" customHeight="1" x14ac:dyDescent="0.3">
      <c r="A160" s="48">
        <v>15341</v>
      </c>
      <c r="B160" s="12" t="s">
        <v>138</v>
      </c>
    </row>
    <row r="161" spans="1:3" ht="15" customHeight="1" x14ac:dyDescent="0.3">
      <c r="A161" s="48">
        <v>15342</v>
      </c>
      <c r="B161" s="12" t="s">
        <v>139</v>
      </c>
    </row>
    <row r="162" spans="1:3" ht="15" customHeight="1" x14ac:dyDescent="0.3">
      <c r="A162" s="48">
        <v>15350</v>
      </c>
      <c r="B162" s="12" t="s">
        <v>140</v>
      </c>
    </row>
    <row r="163" spans="1:3" ht="15" customHeight="1" x14ac:dyDescent="0.3">
      <c r="A163" s="48">
        <v>15351</v>
      </c>
      <c r="B163" s="12" t="s">
        <v>141</v>
      </c>
    </row>
    <row r="164" spans="1:3" ht="15" customHeight="1" x14ac:dyDescent="0.3">
      <c r="A164" s="48">
        <v>15352</v>
      </c>
      <c r="B164" s="12" t="s">
        <v>142</v>
      </c>
    </row>
    <row r="165" spans="1:3" ht="15" customHeight="1" x14ac:dyDescent="0.3">
      <c r="A165" s="48">
        <v>15358</v>
      </c>
      <c r="B165" s="12" t="s">
        <v>143</v>
      </c>
    </row>
    <row r="166" spans="1:3" ht="15" customHeight="1" x14ac:dyDescent="0.3">
      <c r="A166" s="48">
        <v>15420</v>
      </c>
      <c r="B166" s="12" t="s">
        <v>144</v>
      </c>
    </row>
    <row r="167" spans="1:3" ht="15" customHeight="1" x14ac:dyDescent="0.3">
      <c r="A167" s="48">
        <v>15430</v>
      </c>
      <c r="B167" s="12" t="s">
        <v>145</v>
      </c>
    </row>
    <row r="168" spans="1:3" ht="15" customHeight="1" x14ac:dyDescent="0.3">
      <c r="A168" s="48">
        <v>15440</v>
      </c>
      <c r="B168" s="12" t="s">
        <v>146</v>
      </c>
    </row>
    <row r="169" spans="1:3" ht="15" customHeight="1" x14ac:dyDescent="0.3">
      <c r="A169" s="48">
        <v>15510</v>
      </c>
      <c r="B169" s="12" t="s">
        <v>147</v>
      </c>
    </row>
    <row r="170" spans="1:3" ht="18" customHeight="1" x14ac:dyDescent="0.3">
      <c r="A170" s="49" t="s">
        <v>175</v>
      </c>
      <c r="B170" s="13"/>
      <c r="C170" s="5" t="s">
        <v>174</v>
      </c>
    </row>
    <row r="171" spans="1:3" ht="15" customHeight="1" x14ac:dyDescent="0.3">
      <c r="A171" s="48">
        <v>22110</v>
      </c>
      <c r="B171" s="12" t="s">
        <v>111</v>
      </c>
    </row>
    <row r="172" spans="1:3" ht="15" customHeight="1" x14ac:dyDescent="0.3">
      <c r="A172" s="48">
        <v>22120</v>
      </c>
      <c r="B172" s="12" t="s">
        <v>112</v>
      </c>
    </row>
    <row r="173" spans="1:3" ht="15" customHeight="1" x14ac:dyDescent="0.3">
      <c r="A173" s="48">
        <v>22140</v>
      </c>
      <c r="B173" s="12" t="s">
        <v>113</v>
      </c>
    </row>
    <row r="174" spans="1:3" ht="15" customHeight="1" x14ac:dyDescent="0.3">
      <c r="A174" s="48">
        <v>22150</v>
      </c>
      <c r="B174" s="12" t="s">
        <v>114</v>
      </c>
    </row>
    <row r="175" spans="1:3" ht="15" customHeight="1" x14ac:dyDescent="0.3">
      <c r="A175" s="48">
        <v>22160</v>
      </c>
      <c r="B175" s="12" t="s">
        <v>115</v>
      </c>
    </row>
    <row r="176" spans="1:3" ht="15" customHeight="1" x14ac:dyDescent="0.3">
      <c r="A176" s="48">
        <v>22170</v>
      </c>
      <c r="B176" s="12" t="s">
        <v>116</v>
      </c>
    </row>
    <row r="177" spans="1:2" ht="15" customHeight="1" x14ac:dyDescent="0.3">
      <c r="A177" s="48">
        <v>22180</v>
      </c>
      <c r="B177" s="12" t="s">
        <v>117</v>
      </c>
    </row>
    <row r="178" spans="1:2" ht="15" customHeight="1" x14ac:dyDescent="0.3">
      <c r="A178" s="48">
        <v>22181</v>
      </c>
      <c r="B178" s="12" t="s">
        <v>118</v>
      </c>
    </row>
    <row r="179" spans="1:2" ht="15" customHeight="1" x14ac:dyDescent="0.3">
      <c r="A179" s="48">
        <v>22182</v>
      </c>
      <c r="B179" s="12" t="s">
        <v>61</v>
      </c>
    </row>
    <row r="180" spans="1:2" ht="15" customHeight="1" x14ac:dyDescent="0.3">
      <c r="A180" s="48">
        <v>22190</v>
      </c>
      <c r="B180" s="12" t="s">
        <v>119</v>
      </c>
    </row>
    <row r="181" spans="1:2" ht="15" customHeight="1" x14ac:dyDescent="0.3">
      <c r="A181" s="48">
        <v>22220</v>
      </c>
      <c r="B181" s="12" t="s">
        <v>120</v>
      </c>
    </row>
    <row r="182" spans="1:2" ht="15" customHeight="1" x14ac:dyDescent="0.3">
      <c r="A182" s="48">
        <v>22230</v>
      </c>
      <c r="B182" s="12" t="s">
        <v>121</v>
      </c>
    </row>
    <row r="183" spans="1:2" ht="15" customHeight="1" x14ac:dyDescent="0.3">
      <c r="A183" s="48">
        <v>22240</v>
      </c>
      <c r="B183" s="12" t="s">
        <v>122</v>
      </c>
    </row>
    <row r="184" spans="1:2" ht="15" customHeight="1" x14ac:dyDescent="0.3">
      <c r="A184" s="48">
        <v>22310</v>
      </c>
      <c r="B184" s="12" t="s">
        <v>123</v>
      </c>
    </row>
    <row r="185" spans="1:2" ht="15" customHeight="1" x14ac:dyDescent="0.3">
      <c r="A185" s="48">
        <v>22320</v>
      </c>
      <c r="B185" s="12" t="s">
        <v>124</v>
      </c>
    </row>
    <row r="186" spans="1:2" ht="15" customHeight="1" x14ac:dyDescent="0.3">
      <c r="A186" s="48">
        <v>22330</v>
      </c>
      <c r="B186" s="12" t="s">
        <v>148</v>
      </c>
    </row>
    <row r="187" spans="1:2" ht="15" customHeight="1" x14ac:dyDescent="0.3">
      <c r="A187" s="48">
        <v>22380</v>
      </c>
      <c r="B187" s="12" t="s">
        <v>149</v>
      </c>
    </row>
    <row r="188" spans="1:2" ht="15" customHeight="1" x14ac:dyDescent="0.3">
      <c r="A188" s="48">
        <v>22410</v>
      </c>
      <c r="B188" s="12" t="s">
        <v>125</v>
      </c>
    </row>
    <row r="189" spans="1:2" ht="15" customHeight="1" x14ac:dyDescent="0.3">
      <c r="A189" s="48">
        <v>22420</v>
      </c>
      <c r="B189" s="12" t="s">
        <v>126</v>
      </c>
    </row>
    <row r="190" spans="1:2" ht="15" customHeight="1" x14ac:dyDescent="0.3">
      <c r="A190" s="48">
        <v>22430</v>
      </c>
      <c r="B190" s="12" t="s">
        <v>127</v>
      </c>
    </row>
    <row r="191" spans="1:2" ht="15" customHeight="1" x14ac:dyDescent="0.3">
      <c r="A191" s="48">
        <v>22480</v>
      </c>
      <c r="B191" s="12" t="s">
        <v>150</v>
      </c>
    </row>
    <row r="192" spans="1:2" ht="15" customHeight="1" x14ac:dyDescent="0.3">
      <c r="A192" s="48">
        <v>22530</v>
      </c>
      <c r="B192" s="12" t="s">
        <v>128</v>
      </c>
    </row>
    <row r="193" spans="1:2" ht="15" customHeight="1" x14ac:dyDescent="0.3">
      <c r="A193" s="48">
        <v>22540</v>
      </c>
      <c r="B193" s="12" t="s">
        <v>129</v>
      </c>
    </row>
    <row r="194" spans="1:2" ht="15" customHeight="1" x14ac:dyDescent="0.3">
      <c r="A194" s="48">
        <v>22550</v>
      </c>
      <c r="B194" s="12" t="s">
        <v>151</v>
      </c>
    </row>
    <row r="195" spans="1:2" ht="15" customHeight="1" x14ac:dyDescent="0.3">
      <c r="A195" s="48">
        <v>22620</v>
      </c>
      <c r="B195" s="12" t="s">
        <v>130</v>
      </c>
    </row>
    <row r="196" spans="1:2" ht="15" customHeight="1" x14ac:dyDescent="0.3">
      <c r="A196" s="48">
        <v>22640</v>
      </c>
      <c r="B196" s="12" t="s">
        <v>131</v>
      </c>
    </row>
    <row r="197" spans="1:2" ht="15" customHeight="1" x14ac:dyDescent="0.3">
      <c r="A197" s="48">
        <v>22820</v>
      </c>
      <c r="B197" s="12" t="s">
        <v>132</v>
      </c>
    </row>
    <row r="198" spans="1:2" ht="15" customHeight="1" x14ac:dyDescent="0.3">
      <c r="A198" s="48">
        <v>22830</v>
      </c>
      <c r="B198" s="12" t="s">
        <v>133</v>
      </c>
    </row>
    <row r="199" spans="1:2" ht="15" customHeight="1" x14ac:dyDescent="0.3">
      <c r="A199" s="48">
        <v>23220</v>
      </c>
      <c r="B199" s="12" t="s">
        <v>152</v>
      </c>
    </row>
    <row r="200" spans="1:2" ht="15" customHeight="1" x14ac:dyDescent="0.3">
      <c r="A200" s="48">
        <v>23280</v>
      </c>
      <c r="B200" s="12" t="s">
        <v>153</v>
      </c>
    </row>
  </sheetData>
  <hyperlinks>
    <hyperlink ref="E3" location="Codes!A2" display="Shipping and Postage"/>
    <hyperlink ref="E4" location="Codes!A8" display="Printing"/>
    <hyperlink ref="E5" location="Codes!A12" display="Phones"/>
    <hyperlink ref="E6" location="Codes!A18" display="Memberships and Subscriptions"/>
    <hyperlink ref="E7" location="Codes!A43" display="Specialized Services"/>
    <hyperlink ref="E8" location="Codes!A52" display="Repair and Maintenance Services"/>
    <hyperlink ref="E9" location="Codes!A60" display="Food and Food Prep Services"/>
    <hyperlink ref="E10" location="Codes!A111" display="Food and Food Prep Materials"/>
    <hyperlink ref="E11" location="Codes!A66" display="Computing"/>
    <hyperlink ref="E12" location="Codes!A78" display="Travel and Registration"/>
    <hyperlink ref="E13" location="Codes!A98" display="Materials and Supplies"/>
    <hyperlink ref="E14" location="Codes!A103" display="Repair and Maintenance Materials"/>
    <hyperlink ref="E15" location="Codes!A117" display="Educational Supplies"/>
    <hyperlink ref="E16" location="Codes!A146" display="Equipment &lt; $2,000"/>
    <hyperlink ref="E17" location="Codes!A161" display="Continuous Charges"/>
    <hyperlink ref="E18" location="Codes!A192" display="Equipment =&gt; $2,000 (Not Allowable on a P-Card)"/>
    <hyperlink ref="C22" location="Codes!F2" display="Back to Quick Links"/>
    <hyperlink ref="C43" location="Codes!F2" display="Back to Quick Links"/>
    <hyperlink ref="C52" location="Codes!F2" display="Back to Quick Links"/>
    <hyperlink ref="C62" location="Codes!F2" display="Back to Quick Links"/>
    <hyperlink ref="C68" location="Codes!F2" display="Back to Quick Links"/>
    <hyperlink ref="C81" location="Codes!F2" display="Back to Quick Links"/>
    <hyperlink ref="C102" location="Codes!F2" display="Back to Quick Links"/>
    <hyperlink ref="C107" location="Codes!F2" display="Back to Quick Links"/>
    <hyperlink ref="C117" location="Codes!F2" display="Back to Quick Links"/>
    <hyperlink ref="C124" location="Codes!F2" display="Back to Quick Links"/>
    <hyperlink ref="C155" location="Codes!F2" display="Back to Quick Links"/>
    <hyperlink ref="C170" location="Codes!F2" display="Back to Quick Links"/>
    <hyperlink ref="E20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Cardholder Name</vt:lpstr>
      <vt:lpstr>Codes</vt:lpstr>
      <vt:lpstr>'Cardholder Name'!Print_Area</vt:lpstr>
      <vt:lpstr>'Cardholder Name'!Print_Titles</vt:lpstr>
    </vt:vector>
  </TitlesOfParts>
  <Company>Virginia Tech Carilion Research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Lauharatanahirun</dc:creator>
  <cp:lastModifiedBy>Debb Boles</cp:lastModifiedBy>
  <cp:lastPrinted>2012-05-18T12:45:23Z</cp:lastPrinted>
  <dcterms:created xsi:type="dcterms:W3CDTF">2011-05-16T19:02:27Z</dcterms:created>
  <dcterms:modified xsi:type="dcterms:W3CDTF">2018-01-08T14:37:09Z</dcterms:modified>
</cp:coreProperties>
</file>